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 CIUDADANA\OneDrive\Desktop\POAS 2026\"/>
    </mc:Choice>
  </mc:AlternateContent>
  <bookViews>
    <workbookView xWindow="0" yWindow="0" windowWidth="20490" windowHeight="7050" tabRatio="804"/>
  </bookViews>
  <sheets>
    <sheet name="PROTECCÓN CIVL" sheetId="40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ARRAYTEXT_WF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46" i="40" l="1"/>
  <c r="T29" i="40"/>
  <c r="T30" i="40"/>
  <c r="T28" i="40"/>
  <c r="T27" i="40"/>
  <c r="R55" i="40"/>
  <c r="G60" i="40"/>
  <c r="G64" i="40"/>
  <c r="T45" i="40"/>
  <c r="T44" i="40"/>
  <c r="T43" i="40"/>
  <c r="T42" i="40"/>
  <c r="T41" i="40"/>
  <c r="T40" i="40"/>
  <c r="T39" i="40"/>
  <c r="T38" i="40"/>
  <c r="T37" i="40"/>
  <c r="T36" i="40"/>
  <c r="T35" i="40"/>
  <c r="T34" i="40"/>
  <c r="T33" i="40"/>
  <c r="T32" i="40"/>
  <c r="T31" i="40"/>
  <c r="T26" i="40"/>
  <c r="T25" i="40"/>
</calcChain>
</file>

<file path=xl/sharedStrings.xml><?xml version="1.0" encoding="utf-8"?>
<sst xmlns="http://schemas.openxmlformats.org/spreadsheetml/2006/main" count="173" uniqueCount="155">
  <si>
    <t>Fecha de registro:</t>
  </si>
  <si>
    <t>Ficha N°:</t>
  </si>
  <si>
    <t>Nombre:</t>
  </si>
  <si>
    <t>Temática que se aborda</t>
  </si>
  <si>
    <t>N° de Prioridad</t>
  </si>
  <si>
    <t>Objetivo general:</t>
  </si>
  <si>
    <t>Descripción:</t>
  </si>
  <si>
    <t>Área responsable:</t>
  </si>
  <si>
    <t>Persona responsable:</t>
  </si>
  <si>
    <t>Nombre</t>
  </si>
  <si>
    <t>Cargo</t>
  </si>
  <si>
    <t>Teléfono</t>
  </si>
  <si>
    <t>Correo electrónico</t>
  </si>
  <si>
    <t>II.- Alineación a la visión estratégica</t>
  </si>
  <si>
    <t>Objetivo:</t>
  </si>
  <si>
    <t>Indicador:</t>
  </si>
  <si>
    <t>Meta:</t>
  </si>
  <si>
    <t>III.- Definición de actividades, indicadores y metas del proceso</t>
  </si>
  <si>
    <t>Actividades, productos y servicios</t>
  </si>
  <si>
    <t>Indicador</t>
  </si>
  <si>
    <t>Meta</t>
  </si>
  <si>
    <t>Meta mensual programada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</si>
  <si>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</si>
  <si>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</si>
  <si>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</si>
  <si>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</si>
  <si>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</si>
  <si>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</si>
  <si>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</si>
  <si>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</si>
  <si>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</si>
  <si>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</si>
  <si>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</si>
  <si>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</si>
  <si>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Total</t>
  </si>
  <si>
    <t>IV.-B34:V42 Proyectos de Inversión</t>
  </si>
  <si>
    <t xml:space="preserve">Cantidad </t>
  </si>
  <si>
    <t xml:space="preserve">Localización
</t>
  </si>
  <si>
    <t>Aportaciones</t>
  </si>
  <si>
    <t>Federal</t>
  </si>
  <si>
    <t>Municipal</t>
  </si>
  <si>
    <t>Otros</t>
  </si>
  <si>
    <t>Costo total</t>
  </si>
  <si>
    <t>V.- Asignación de recursos</t>
  </si>
  <si>
    <t>Costo de inversión pública:</t>
  </si>
  <si>
    <t>Costo de operación:</t>
  </si>
  <si>
    <t>Costo de Total</t>
  </si>
  <si>
    <t>Fecha de inicio:</t>
  </si>
  <si>
    <t>Fecha de Término</t>
  </si>
  <si>
    <t>VI.- Revisión, validación y autorización</t>
  </si>
  <si>
    <t>Revisó</t>
  </si>
  <si>
    <t>Validó</t>
  </si>
  <si>
    <t>Autorizó</t>
  </si>
  <si>
    <t>1</t>
  </si>
  <si>
    <t xml:space="preserve">Estatal </t>
  </si>
  <si>
    <t>Municipio</t>
  </si>
  <si>
    <t>N.-</t>
  </si>
  <si>
    <t>Fortalecimiento en la Dirección Municipal de Protección Civil y Bomberos</t>
  </si>
  <si>
    <t>Dirección Municipal de Protección Civil y Bomberos</t>
  </si>
  <si>
    <t>Salvador Rubio Galindo</t>
  </si>
  <si>
    <t xml:space="preserve">Director </t>
  </si>
  <si>
    <t>10</t>
  </si>
  <si>
    <t>2</t>
  </si>
  <si>
    <t>3</t>
  </si>
  <si>
    <t>4</t>
  </si>
  <si>
    <t>5</t>
  </si>
  <si>
    <t>6</t>
  </si>
  <si>
    <t>7</t>
  </si>
  <si>
    <t>8</t>
  </si>
  <si>
    <t>9</t>
  </si>
  <si>
    <t>11</t>
  </si>
  <si>
    <t>12</t>
  </si>
  <si>
    <t>13</t>
  </si>
  <si>
    <t>14</t>
  </si>
  <si>
    <t>15</t>
  </si>
  <si>
    <t>16</t>
  </si>
  <si>
    <t>18</t>
  </si>
  <si>
    <t>19</t>
  </si>
  <si>
    <t>20</t>
  </si>
  <si>
    <t>21</t>
  </si>
  <si>
    <t>22</t>
  </si>
  <si>
    <t>23</t>
  </si>
  <si>
    <t>Propios de cada actividad</t>
  </si>
  <si>
    <t>Identificación,
análisis, evaluación, control y reducción de los riesgos y accidentes</t>
  </si>
  <si>
    <t xml:space="preserve">Municipio </t>
  </si>
  <si>
    <t>Conjunto de acciones encaminadas a la identificación,
análisis, evaluación, control y reducción de los riesgos, considerándolos por su origen
multifactorial y en un proceso permanente de construcción, que involucra a los tres niveles
de gobierno, así como a los sectores de la sociedad, lo que facilita la realización de acciones
dirigidas a la creación e implementación de políticas públicas, estrategias y procedimientos
integrados al logro de pautas de desarrollo sostenible, que combatan las causas
estructurales de los desastres y fortalezcan las capacidades de resiliencia o resistencia de la
sociedad. Involucra las etapas de: identificación de los riesgos y/o su proceso de formación,
previsión, prevención, mitigación, preparación, auxilio, recuperación y reconstrucción.</t>
  </si>
  <si>
    <t>Gestión Integral de Riesgos</t>
  </si>
  <si>
    <t xml:space="preserve">Garantizar la seguridad de los ciudadanos a través de la Gestión Integral de Riesgos. </t>
  </si>
  <si>
    <t xml:space="preserve">Aplicar la Gestión Integral de Riesgo en el desarrollo de nuestras actividades cotidianas </t>
  </si>
  <si>
    <t>Verificación de las condiciones que guardan los puntos de peligro identificados.</t>
  </si>
  <si>
    <t>Cantidad de recorridos demandados por el fenómeno.</t>
  </si>
  <si>
    <t>Monitoreo Sanitario - ecológico.</t>
  </si>
  <si>
    <t>Que el personal se encuentre en óptimas condiciones física y de salud para el desarrollo de su trabajo.</t>
  </si>
  <si>
    <t>Días de intervención físicas y de salud al personal operativo.</t>
  </si>
  <si>
    <t>Mejorar las condiciones físicas, de salud y desempeño en las operaciones del personal que se encuentra en esta Unidad Municipal de Protección Civil y Bomberos.</t>
  </si>
  <si>
    <t>Mitigar riesgos dentro de nuestro municipio.</t>
  </si>
  <si>
    <t>Frecuencia promedio de acciones de mitigación de riesgos.</t>
  </si>
  <si>
    <t>Reducir la capacidad de materialización de los eventos destructivos.</t>
  </si>
  <si>
    <t>Cubrir eventos festivos de la población grullense.</t>
  </si>
  <si>
    <t>Número de eventos festivos.</t>
  </si>
  <si>
    <t>Tener presencia de manera preventiva durante los eventos con capacidad de reacción inmediata.</t>
  </si>
  <si>
    <t>Mitigar los riesgos identificados.</t>
  </si>
  <si>
    <t>Frecuencia de riesgos históricos y probables.</t>
  </si>
  <si>
    <t>Identificar puntos de mayor riesgo.</t>
  </si>
  <si>
    <t>Supervisar medidas de seguridad.</t>
  </si>
  <si>
    <t>Revisión de medidas en lo particular de cada inmueble contemplado.</t>
  </si>
  <si>
    <t>Mitigar la probabilidad de materialización de los riesgos.</t>
  </si>
  <si>
    <t>Colocación de Puesto de Mando.</t>
  </si>
  <si>
    <t>Número de puestos de mando por evento.</t>
  </si>
  <si>
    <t>Gestionar las actividades de emergencia y preventivas de manera adecuada.</t>
  </si>
  <si>
    <t>Atención a emergencias ocurridas por cualquier fenómeno perturbador natural o antropogénico.</t>
  </si>
  <si>
    <t>Frecuencia promedio de  la atención a emergencias.</t>
  </si>
  <si>
    <t>Salvaguardar la vida de las personas, sus bienes y entorno.</t>
  </si>
  <si>
    <t>Número de eventos cívicos.</t>
  </si>
  <si>
    <t>Cubrir eventos cívicos de la población grullense.</t>
  </si>
  <si>
    <t>Diagnóstico de los riesgos en el territorio municipal.</t>
  </si>
  <si>
    <t>Número de puntos de riesgos identificados en el municipio.</t>
  </si>
  <si>
    <t>Mitigar los riesgos identificados impactando en su reducción.</t>
  </si>
  <si>
    <t>Coordinación entre autoridades.</t>
  </si>
  <si>
    <t>Participación en eventos históricos y probables.</t>
  </si>
  <si>
    <t>Influir directamente en la prevención, control y mitigacion de los eventos atendidos.</t>
  </si>
  <si>
    <t>Recorridos de prevención y vigilancia.</t>
  </si>
  <si>
    <t>Cantidad de recoridos de prevención, vigilancia y supervisión en el municipio.</t>
  </si>
  <si>
    <t>Monitoreos Hidrometereológico.</t>
  </si>
  <si>
    <t>Monitoreos Geológicos.</t>
  </si>
  <si>
    <t>Monitoreos Socio Organizativo.</t>
  </si>
  <si>
    <t>Monitoreos Químico Tecnológico.</t>
  </si>
  <si>
    <t>Desazolve de Ríos y Arroyos.</t>
  </si>
  <si>
    <t>Intervenciones directas en materia de desazolve.</t>
  </si>
  <si>
    <t>Aumentar y mantener la capacidad de escurrimineto de ríos y arroyos.</t>
  </si>
  <si>
    <t>Desazolve de Bocas de Tormenta y Trampas de Arena.</t>
  </si>
  <si>
    <t>Aumentar y mantener la capacidad de escurrimiento de bocas de tormenta y trampas de arena.</t>
  </si>
  <si>
    <t>Desazolve de Canales de Aguas Pluviales.</t>
  </si>
  <si>
    <t>Aumentar y mantener la capacidad de escurrimiento de canales de aguas pluviales.</t>
  </si>
  <si>
    <t>Prevenir las eventualidades que impacten negativamente a los inmuebles.</t>
  </si>
  <si>
    <t>Porcentaje de dictámenes realizados evaluaciones de riesgo.</t>
  </si>
  <si>
    <t>Capacitaciones de temas de protección civil.</t>
  </si>
  <si>
    <t>Número de capacitaciones.</t>
  </si>
  <si>
    <t>Aumentar la capacidad de respuesta de la ciudadanía en la atención de emergencias.</t>
  </si>
  <si>
    <t>Dictámenes de construcción, viabilidad de construcción, riesgo de construcción y demolición.</t>
  </si>
  <si>
    <t>Número de dictámenes.</t>
  </si>
  <si>
    <t>Asesoría a la población para evitar cualquier tipo de riesgo en su construcción.</t>
  </si>
  <si>
    <t xml:space="preserve">Grupo Flexible de Búsqueda y Rescate USAR Nivel Liviano </t>
  </si>
  <si>
    <t>Capacitaciones, simulacros, movilizaciones y equipamiento</t>
  </si>
  <si>
    <t xml:space="preserve">Área de Gestión Integral de Riesgos </t>
  </si>
  <si>
    <t>Fortalecer el área de capacitacion, inspecciones, dictámenes, atlas de riesgos y monitoreo de agentes perturbadores, con equipo y personal.</t>
  </si>
  <si>
    <t>Área operativa</t>
  </si>
  <si>
    <t>Fortalecer el área operativa de manera integral, con personal, capacitación, herramienta, equipos, accesorios y unidades.</t>
  </si>
  <si>
    <t>I.- Información del Proceso</t>
  </si>
  <si>
    <t>pcelgrullo@gmail.com</t>
  </si>
  <si>
    <t>Realizó</t>
  </si>
  <si>
    <t>C. Salvador Rubio Galindo</t>
  </si>
  <si>
    <t xml:space="preserve">Mtro. Milton Carlos Cárdenas Osorio </t>
  </si>
  <si>
    <t>L.C.P. Gonzalo Barragán López</t>
  </si>
  <si>
    <t>Lic. Ma. Del Rosario Zepeda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</si>
</sst>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8" formatCode="&quot;$&quot;#,##0.00;[Red]\-&quot;$&quot;#,##0.00"/>
    <numFmt numFmtId="44" formatCode="_-&quot;$&quot;* #,##0.00_-;\-&quot;$&quot;* #,##0.00_-;_-&quot;$&quot;* &quot;-&quot;??_-;_-@_-"/>
    <numFmt numFmtId="164" formatCode="dd/mm/yyyy;@"/>
    <numFmt numFmtId="165" formatCode="&quot;$&quot;#,##0.00"/>
    <numFmt numFmtId="166" formatCode="&quot;$&quot;#,##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rgb="FF0000FF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sz val="11"/>
      <color theme="1"/>
      <name val="Arial"/>
      <family val="2"/>
    </font>
    <font>
      <b/>
      <sz val="11"/>
      <color theme="0"/>
      <name val="Arial"/>
      <family val="2"/>
    </font>
    <font>
      <b/>
      <sz val="11"/>
      <color rgb="FFFF0000"/>
      <name val="Arial"/>
      <family val="2"/>
    </font>
    <font>
      <b/>
      <sz val="10"/>
      <color rgb="FFFF0000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u/>
      <sz val="11"/>
      <color theme="10"/>
      <name val="Calibri"/>
      <family val="2"/>
    </font>
    <font>
      <sz val="11"/>
      <color indexed="8"/>
      <name val="Calibri"/>
      <family val="2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 tint="-0.74999237037263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 tint="0.14999847407452621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15" fillId="0" borderId="0" applyNumberFormat="0" applyFill="0" applyBorder="0" applyAlignment="0" applyProtection="0">
      <alignment vertical="top"/>
      <protection locked="0"/>
    </xf>
    <xf numFmtId="0" fontId="16" fillId="0" borderId="0"/>
    <xf numFmtId="44" fontId="1" fillId="0" borderId="0" applyFont="0" applyFill="0" applyBorder="0" applyAlignment="0" applyProtection="0"/>
    <xf numFmtId="0" fontId="17" fillId="0" borderId="0" applyNumberFormat="0" applyFill="0" applyBorder="0" applyAlignment="0" applyProtection="0"/>
  </cellStyleXfs>
  <cellXfs count="180">
    <xf numFmtId="0" fontId="0" fillId="0" borderId="0" xfId="0"/>
    <xf numFmtId="0" fontId="2" fillId="0" borderId="0" xfId="0" applyFont="1"/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0" xfId="0" applyFont="1"/>
    <xf numFmtId="0" fontId="4" fillId="0" borderId="5" xfId="0" applyFont="1" applyBorder="1"/>
    <xf numFmtId="0" fontId="5" fillId="0" borderId="0" xfId="0" applyFont="1" applyAlignment="1">
      <alignment horizontal="right" vertical="top" wrapText="1"/>
    </xf>
    <xf numFmtId="164" fontId="5" fillId="0" borderId="0" xfId="0" applyNumberFormat="1" applyFont="1" applyAlignment="1">
      <alignment horizontal="center" vertical="top" wrapText="1"/>
    </xf>
    <xf numFmtId="0" fontId="4" fillId="0" borderId="0" xfId="0" applyFont="1" applyAlignment="1">
      <alignment vertical="center"/>
    </xf>
    <xf numFmtId="0" fontId="4" fillId="0" borderId="8" xfId="0" applyFont="1" applyBorder="1"/>
    <xf numFmtId="0" fontId="4" fillId="0" borderId="0" xfId="0" applyFont="1" applyAlignment="1">
      <alignment vertical="top"/>
    </xf>
    <xf numFmtId="49" fontId="6" fillId="0" borderId="9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vertical="top"/>
    </xf>
    <xf numFmtId="0" fontId="4" fillId="0" borderId="0" xfId="0" applyFont="1" applyAlignment="1">
      <alignment horizontal="center" vertical="top"/>
    </xf>
    <xf numFmtId="0" fontId="5" fillId="0" borderId="0" xfId="0" applyFont="1" applyAlignment="1">
      <alignment horizontal="right" vertical="top"/>
    </xf>
    <xf numFmtId="0" fontId="4" fillId="0" borderId="8" xfId="0" applyFont="1" applyBorder="1" applyAlignment="1">
      <alignment vertical="top"/>
    </xf>
    <xf numFmtId="0" fontId="8" fillId="0" borderId="5" xfId="0" applyFont="1" applyBorder="1" applyAlignment="1">
      <alignment horizontal="right" vertical="top"/>
    </xf>
    <xf numFmtId="0" fontId="8" fillId="0" borderId="0" xfId="0" applyFont="1" applyAlignment="1">
      <alignment horizontal="right" vertical="top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vertical="top"/>
    </xf>
    <xf numFmtId="0" fontId="2" fillId="0" borderId="8" xfId="0" applyFont="1" applyBorder="1"/>
    <xf numFmtId="0" fontId="8" fillId="0" borderId="5" xfId="0" applyFont="1" applyBorder="1" applyAlignment="1">
      <alignment horizontal="right"/>
    </xf>
    <xf numFmtId="0" fontId="8" fillId="0" borderId="0" xfId="0" applyFont="1" applyAlignment="1">
      <alignment horizontal="right"/>
    </xf>
    <xf numFmtId="0" fontId="2" fillId="0" borderId="5" xfId="0" applyFont="1" applyBorder="1"/>
    <xf numFmtId="0" fontId="2" fillId="0" borderId="11" xfId="0" applyFont="1" applyBorder="1"/>
    <xf numFmtId="0" fontId="2" fillId="0" borderId="1" xfId="0" applyFont="1" applyBorder="1"/>
    <xf numFmtId="0" fontId="2" fillId="0" borderId="1" xfId="0" applyFont="1" applyBorder="1" applyAlignment="1">
      <alignment horizontal="right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vertical="top"/>
    </xf>
    <xf numFmtId="0" fontId="2" fillId="0" borderId="3" xfId="0" applyFont="1" applyBorder="1" applyAlignment="1">
      <alignment vertical="top"/>
    </xf>
    <xf numFmtId="0" fontId="2" fillId="0" borderId="4" xfId="0" applyFont="1" applyBorder="1"/>
    <xf numFmtId="0" fontId="2" fillId="0" borderId="5" xfId="0" applyFont="1" applyBorder="1" applyAlignment="1">
      <alignment horizontal="left" vertical="top"/>
    </xf>
    <xf numFmtId="0" fontId="2" fillId="0" borderId="0" xfId="0" applyFont="1" applyAlignment="1">
      <alignment horizontal="left" vertical="top"/>
    </xf>
    <xf numFmtId="0" fontId="4" fillId="0" borderId="0" xfId="0" applyFont="1" applyAlignment="1">
      <alignment wrapText="1"/>
    </xf>
    <xf numFmtId="0" fontId="2" fillId="0" borderId="8" xfId="0" applyFont="1" applyBorder="1" applyAlignment="1">
      <alignment wrapText="1"/>
    </xf>
    <xf numFmtId="0" fontId="2" fillId="0" borderId="11" xfId="0" applyFont="1" applyBorder="1" applyAlignment="1">
      <alignment vertical="top"/>
    </xf>
    <xf numFmtId="0" fontId="2" fillId="0" borderId="1" xfId="0" applyFont="1" applyBorder="1" applyAlignment="1">
      <alignment vertical="top"/>
    </xf>
    <xf numFmtId="0" fontId="2" fillId="0" borderId="12" xfId="0" applyFont="1" applyBorder="1"/>
    <xf numFmtId="0" fontId="3" fillId="0" borderId="2" xfId="0" applyFont="1" applyBorder="1" applyAlignment="1">
      <alignment horizontal="center" vertical="top"/>
    </xf>
    <xf numFmtId="0" fontId="3" fillId="0" borderId="3" xfId="0" applyFont="1" applyBorder="1" applyAlignment="1">
      <alignment horizontal="center" vertical="top"/>
    </xf>
    <xf numFmtId="0" fontId="2" fillId="0" borderId="4" xfId="0" applyFont="1" applyBorder="1" applyAlignment="1">
      <alignment vertical="top"/>
    </xf>
    <xf numFmtId="0" fontId="2" fillId="0" borderId="5" xfId="0" applyFont="1" applyBorder="1" applyAlignment="1">
      <alignment vertical="top"/>
    </xf>
    <xf numFmtId="0" fontId="2" fillId="0" borderId="8" xfId="0" applyFont="1" applyBorder="1" applyAlignment="1">
      <alignment vertical="top"/>
    </xf>
    <xf numFmtId="0" fontId="9" fillId="3" borderId="9" xfId="0" applyFont="1" applyFill="1" applyBorder="1" applyAlignment="1">
      <alignment horizontal="center" vertical="top"/>
    </xf>
    <xf numFmtId="0" fontId="6" fillId="0" borderId="9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/>
    </xf>
    <xf numFmtId="0" fontId="6" fillId="0" borderId="9" xfId="1" applyNumberFormat="1" applyFont="1" applyFill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right" vertical="top"/>
    </xf>
    <xf numFmtId="0" fontId="2" fillId="0" borderId="12" xfId="0" applyFont="1" applyBorder="1" applyAlignment="1">
      <alignment vertical="top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10" xfId="0" applyFont="1" applyBorder="1" applyAlignment="1">
      <alignment horizontal="center" vertical="top"/>
    </xf>
    <xf numFmtId="49" fontId="8" fillId="0" borderId="0" xfId="0" applyNumberFormat="1" applyFont="1" applyAlignment="1">
      <alignment horizontal="right" vertical="top"/>
    </xf>
    <xf numFmtId="0" fontId="6" fillId="0" borderId="6" xfId="0" applyFont="1" applyBorder="1" applyAlignment="1">
      <alignment horizontal="center" vertical="center" wrapText="1"/>
    </xf>
    <xf numFmtId="0" fontId="6" fillId="0" borderId="3" xfId="0" applyFont="1" applyBorder="1" applyAlignment="1">
      <alignment vertical="top" wrapText="1"/>
    </xf>
    <xf numFmtId="0" fontId="14" fillId="0" borderId="0" xfId="0" applyFont="1" applyAlignment="1">
      <alignment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166" fontId="10" fillId="0" borderId="0" xfId="0" applyNumberFormat="1" applyFont="1" applyAlignment="1">
      <alignment horizontal="right" vertical="top"/>
    </xf>
    <xf numFmtId="0" fontId="8" fillId="0" borderId="0" xfId="0" applyFont="1" applyAlignment="1">
      <alignment vertical="top"/>
    </xf>
    <xf numFmtId="0" fontId="8" fillId="0" borderId="5" xfId="0" applyFont="1" applyBorder="1" applyAlignment="1">
      <alignment vertical="top"/>
    </xf>
    <xf numFmtId="49" fontId="6" fillId="0" borderId="9" xfId="0" applyNumberFormat="1" applyFont="1" applyBorder="1" applyAlignment="1">
      <alignment horizontal="center" vertical="top" wrapText="1"/>
    </xf>
    <xf numFmtId="0" fontId="6" fillId="0" borderId="9" xfId="0" applyFont="1" applyBorder="1" applyAlignment="1">
      <alignment horizontal="center" vertical="top"/>
    </xf>
    <xf numFmtId="0" fontId="6" fillId="0" borderId="6" xfId="0" applyFont="1" applyBorder="1" applyAlignment="1">
      <alignment vertical="top" wrapText="1"/>
    </xf>
    <xf numFmtId="0" fontId="3" fillId="0" borderId="10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6" fillId="0" borderId="9" xfId="0" applyNumberFormat="1" applyFont="1" applyBorder="1" applyAlignment="1">
      <alignment horizontal="center" vertical="center"/>
    </xf>
    <xf numFmtId="2" fontId="8" fillId="0" borderId="9" xfId="0" applyNumberFormat="1" applyFont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top" wrapText="1"/>
    </xf>
    <xf numFmtId="0" fontId="9" fillId="2" borderId="4" xfId="0" applyFont="1" applyFill="1" applyBorder="1" applyAlignment="1">
      <alignment horizontal="center" vertical="top" wrapText="1"/>
    </xf>
    <xf numFmtId="0" fontId="9" fillId="2" borderId="11" xfId="0" applyFont="1" applyFill="1" applyBorder="1" applyAlignment="1">
      <alignment horizontal="center" vertical="top" wrapText="1"/>
    </xf>
    <xf numFmtId="0" fontId="9" fillId="2" borderId="12" xfId="0" applyFont="1" applyFill="1" applyBorder="1" applyAlignment="1">
      <alignment horizontal="center" vertical="top" wrapText="1"/>
    </xf>
    <xf numFmtId="0" fontId="6" fillId="0" borderId="9" xfId="0" applyFont="1" applyBorder="1" applyAlignment="1">
      <alignment horizontal="left" vertical="top" wrapText="1"/>
    </xf>
    <xf numFmtId="0" fontId="6" fillId="0" borderId="6" xfId="0" applyFont="1" applyBorder="1" applyAlignment="1">
      <alignment horizontal="center" vertical="top" wrapText="1"/>
    </xf>
    <xf numFmtId="0" fontId="6" fillId="0" borderId="10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center" vertical="top" wrapText="1"/>
    </xf>
    <xf numFmtId="0" fontId="17" fillId="0" borderId="6" xfId="5" applyBorder="1" applyAlignment="1" applyProtection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8" fillId="0" borderId="5" xfId="0" applyFont="1" applyBorder="1" applyAlignment="1">
      <alignment horizontal="right" vertical="top"/>
    </xf>
    <xf numFmtId="0" fontId="8" fillId="0" borderId="0" xfId="0" applyFont="1" applyAlignment="1">
      <alignment horizontal="right" vertical="top"/>
    </xf>
    <xf numFmtId="0" fontId="8" fillId="0" borderId="8" xfId="0" applyFont="1" applyBorder="1" applyAlignment="1">
      <alignment horizontal="right" vertical="top"/>
    </xf>
    <xf numFmtId="0" fontId="6" fillId="0" borderId="6" xfId="0" applyFont="1" applyBorder="1" applyAlignment="1">
      <alignment horizontal="center" vertical="center" wrapText="1"/>
    </xf>
    <xf numFmtId="0" fontId="5" fillId="0" borderId="0" xfId="0" applyFont="1" applyAlignment="1">
      <alignment horizontal="right" vertical="top" wrapText="1"/>
    </xf>
    <xf numFmtId="0" fontId="5" fillId="0" borderId="8" xfId="0" applyFont="1" applyBorder="1" applyAlignment="1">
      <alignment horizontal="right" vertical="top" wrapText="1"/>
    </xf>
    <xf numFmtId="0" fontId="3" fillId="0" borderId="1" xfId="0" applyFont="1" applyBorder="1" applyAlignment="1">
      <alignment horizontal="center" vertical="center"/>
    </xf>
    <xf numFmtId="164" fontId="6" fillId="0" borderId="6" xfId="0" applyNumberFormat="1" applyFont="1" applyBorder="1" applyAlignment="1">
      <alignment horizontal="center" vertical="top" wrapText="1"/>
    </xf>
    <xf numFmtId="164" fontId="6" fillId="0" borderId="7" xfId="0" applyNumberFormat="1" applyFont="1" applyBorder="1" applyAlignment="1">
      <alignment horizontal="center" vertical="top" wrapText="1"/>
    </xf>
    <xf numFmtId="0" fontId="5" fillId="0" borderId="0" xfId="0" applyFont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5" xfId="0" applyFont="1" applyBorder="1" applyAlignment="1">
      <alignment horizontal="right" vertical="top" wrapText="1"/>
    </xf>
    <xf numFmtId="0" fontId="6" fillId="0" borderId="6" xfId="0" applyFont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center" vertical="center" wrapText="1"/>
      <protection locked="0"/>
    </xf>
    <xf numFmtId="0" fontId="6" fillId="0" borderId="7" xfId="0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>
      <alignment horizontal="left" vertical="top" wrapText="1"/>
    </xf>
    <xf numFmtId="0" fontId="5" fillId="0" borderId="0" xfId="0" applyFont="1" applyAlignment="1">
      <alignment horizontal="right" vertical="center"/>
    </xf>
    <xf numFmtId="0" fontId="5" fillId="0" borderId="8" xfId="0" applyFont="1" applyBorder="1" applyAlignment="1">
      <alignment horizontal="right" vertical="center"/>
    </xf>
    <xf numFmtId="0" fontId="6" fillId="0" borderId="9" xfId="0" applyFont="1" applyBorder="1" applyAlignment="1">
      <alignment horizontal="center" vertical="center" wrapText="1"/>
    </xf>
    <xf numFmtId="0" fontId="5" fillId="0" borderId="0" xfId="0" applyFont="1" applyAlignment="1">
      <alignment horizontal="right" vertical="top"/>
    </xf>
    <xf numFmtId="0" fontId="5" fillId="0" borderId="5" xfId="0" applyFont="1" applyBorder="1" applyAlignment="1">
      <alignment horizontal="right" vertical="top"/>
    </xf>
    <xf numFmtId="0" fontId="5" fillId="0" borderId="8" xfId="0" applyFont="1" applyBorder="1" applyAlignment="1">
      <alignment horizontal="right" vertical="top"/>
    </xf>
    <xf numFmtId="0" fontId="8" fillId="0" borderId="8" xfId="0" applyFont="1" applyBorder="1" applyAlignment="1">
      <alignment horizontal="right" vertical="center" wrapText="1"/>
    </xf>
    <xf numFmtId="0" fontId="8" fillId="0" borderId="5" xfId="0" applyFont="1" applyBorder="1" applyAlignment="1">
      <alignment horizontal="right" vertical="top" wrapText="1"/>
    </xf>
    <xf numFmtId="0" fontId="8" fillId="0" borderId="0" xfId="0" applyFont="1" applyAlignment="1">
      <alignment horizontal="right" vertical="top" wrapText="1"/>
    </xf>
    <xf numFmtId="0" fontId="8" fillId="0" borderId="8" xfId="0" applyFont="1" applyBorder="1" applyAlignment="1">
      <alignment horizontal="right" vertical="top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top"/>
    </xf>
    <xf numFmtId="0" fontId="9" fillId="2" borderId="10" xfId="0" applyFont="1" applyFill="1" applyBorder="1" applyAlignment="1">
      <alignment horizontal="center" vertical="top"/>
    </xf>
    <xf numFmtId="0" fontId="9" fillId="2" borderId="7" xfId="0" applyFont="1" applyFill="1" applyBorder="1" applyAlignment="1">
      <alignment horizontal="center" vertical="top"/>
    </xf>
    <xf numFmtId="9" fontId="4" fillId="0" borderId="6" xfId="0" applyNumberFormat="1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13" fillId="4" borderId="9" xfId="0" applyFont="1" applyFill="1" applyBorder="1" applyAlignment="1">
      <alignment horizontal="center" vertical="center"/>
    </xf>
    <xf numFmtId="0" fontId="14" fillId="4" borderId="9" xfId="0" applyFont="1" applyFill="1" applyBorder="1" applyAlignment="1">
      <alignment horizontal="center" vertical="center" wrapText="1"/>
    </xf>
    <xf numFmtId="165" fontId="14" fillId="4" borderId="9" xfId="0" applyNumberFormat="1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44" fontId="6" fillId="0" borderId="6" xfId="4" applyFont="1" applyBorder="1" applyAlignment="1">
      <alignment horizontal="center" vertical="center"/>
    </xf>
    <xf numFmtId="44" fontId="6" fillId="0" borderId="7" xfId="4" applyFont="1" applyBorder="1" applyAlignment="1">
      <alignment horizontal="center" vertical="center"/>
    </xf>
    <xf numFmtId="8" fontId="6" fillId="0" borderId="6" xfId="0" applyNumberFormat="1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12" fillId="2" borderId="13" xfId="0" applyFont="1" applyFill="1" applyBorder="1" applyAlignment="1">
      <alignment horizontal="center" vertical="center" wrapText="1"/>
    </xf>
    <xf numFmtId="0" fontId="12" fillId="2" borderId="14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wrapText="1"/>
    </xf>
    <xf numFmtId="0" fontId="12" fillId="2" borderId="4" xfId="0" applyFont="1" applyFill="1" applyBorder="1" applyAlignment="1">
      <alignment horizontal="center" wrapText="1"/>
    </xf>
    <xf numFmtId="0" fontId="12" fillId="2" borderId="11" xfId="0" applyFont="1" applyFill="1" applyBorder="1" applyAlignment="1">
      <alignment horizontal="center" wrapText="1"/>
    </xf>
    <xf numFmtId="0" fontId="12" fillId="2" borderId="12" xfId="0" applyFont="1" applyFill="1" applyBorder="1" applyAlignment="1">
      <alignment horizontal="center" wrapText="1"/>
    </xf>
    <xf numFmtId="0" fontId="12" fillId="2" borderId="1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165" fontId="6" fillId="0" borderId="6" xfId="0" applyNumberFormat="1" applyFont="1" applyBorder="1" applyAlignment="1">
      <alignment horizontal="center" vertical="center"/>
    </xf>
    <xf numFmtId="165" fontId="6" fillId="0" borderId="7" xfId="0" applyNumberFormat="1" applyFont="1" applyBorder="1" applyAlignment="1">
      <alignment horizontal="center" vertical="center"/>
    </xf>
    <xf numFmtId="165" fontId="6" fillId="0" borderId="9" xfId="0" applyNumberFormat="1" applyFont="1" applyBorder="1" applyAlignment="1">
      <alignment horizontal="center" vertical="center"/>
    </xf>
    <xf numFmtId="165" fontId="6" fillId="0" borderId="10" xfId="0" applyNumberFormat="1" applyFont="1" applyBorder="1" applyAlignment="1">
      <alignment horizontal="center" vertical="center"/>
    </xf>
    <xf numFmtId="165" fontId="6" fillId="0" borderId="6" xfId="0" applyNumberFormat="1" applyFont="1" applyBorder="1" applyAlignment="1">
      <alignment horizontal="right" vertical="top"/>
    </xf>
    <xf numFmtId="165" fontId="6" fillId="0" borderId="7" xfId="0" applyNumberFormat="1" applyFont="1" applyBorder="1" applyAlignment="1">
      <alignment horizontal="right" vertical="top"/>
    </xf>
    <xf numFmtId="165" fontId="6" fillId="0" borderId="9" xfId="0" applyNumberFormat="1" applyFont="1" applyBorder="1" applyAlignment="1">
      <alignment horizontal="right" vertical="top"/>
    </xf>
    <xf numFmtId="0" fontId="10" fillId="0" borderId="0" xfId="0" applyFont="1" applyAlignment="1">
      <alignment horizontal="right" vertical="top"/>
    </xf>
    <xf numFmtId="0" fontId="10" fillId="0" borderId="8" xfId="0" applyFont="1" applyBorder="1" applyAlignment="1">
      <alignment horizontal="right" vertical="top"/>
    </xf>
    <xf numFmtId="165" fontId="11" fillId="0" borderId="6" xfId="0" applyNumberFormat="1" applyFont="1" applyBorder="1" applyAlignment="1">
      <alignment horizontal="center" vertical="top"/>
    </xf>
    <xf numFmtId="165" fontId="11" fillId="0" borderId="10" xfId="0" applyNumberFormat="1" applyFont="1" applyBorder="1" applyAlignment="1">
      <alignment horizontal="center" vertical="top"/>
    </xf>
    <xf numFmtId="165" fontId="11" fillId="0" borderId="7" xfId="0" applyNumberFormat="1" applyFont="1" applyBorder="1" applyAlignment="1">
      <alignment horizontal="center" vertical="top"/>
    </xf>
    <xf numFmtId="164" fontId="6" fillId="0" borderId="6" xfId="0" applyNumberFormat="1" applyFont="1" applyBorder="1" applyAlignment="1">
      <alignment horizontal="center" vertical="top"/>
    </xf>
    <xf numFmtId="164" fontId="6" fillId="0" borderId="10" xfId="0" applyNumberFormat="1" applyFont="1" applyBorder="1" applyAlignment="1">
      <alignment horizontal="center" vertical="top"/>
    </xf>
    <xf numFmtId="164" fontId="6" fillId="0" borderId="7" xfId="0" applyNumberFormat="1" applyFont="1" applyBorder="1" applyAlignment="1">
      <alignment horizontal="center" vertical="top"/>
    </xf>
    <xf numFmtId="0" fontId="8" fillId="0" borderId="0" xfId="0" applyFont="1" applyAlignment="1">
      <alignment horizontal="center" vertical="top"/>
    </xf>
    <xf numFmtId="0" fontId="8" fillId="0" borderId="8" xfId="0" applyFont="1" applyBorder="1" applyAlignment="1">
      <alignment horizontal="center" vertical="top"/>
    </xf>
    <xf numFmtId="164" fontId="6" fillId="0" borderId="9" xfId="0" applyNumberFormat="1" applyFont="1" applyBorder="1" applyAlignment="1">
      <alignment horizontal="center" vertical="top"/>
    </xf>
    <xf numFmtId="165" fontId="11" fillId="0" borderId="3" xfId="0" applyNumberFormat="1" applyFont="1" applyBorder="1" applyAlignment="1">
      <alignment horizontal="right" vertical="top" wrapText="1"/>
    </xf>
    <xf numFmtId="165" fontId="11" fillId="0" borderId="4" xfId="0" applyNumberFormat="1" applyFont="1" applyBorder="1" applyAlignment="1">
      <alignment horizontal="right" vertical="top" wrapText="1"/>
    </xf>
    <xf numFmtId="165" fontId="11" fillId="0" borderId="6" xfId="0" applyNumberFormat="1" applyFont="1" applyBorder="1" applyAlignment="1">
      <alignment horizontal="right" vertical="top" wrapText="1"/>
    </xf>
    <xf numFmtId="165" fontId="11" fillId="0" borderId="10" xfId="0" applyNumberFormat="1" applyFont="1" applyBorder="1" applyAlignment="1">
      <alignment horizontal="right" vertical="top" wrapText="1"/>
    </xf>
    <xf numFmtId="165" fontId="11" fillId="0" borderId="7" xfId="0" applyNumberFormat="1" applyFont="1" applyBorder="1" applyAlignment="1">
      <alignment horizontal="right" vertical="top" wrapText="1"/>
    </xf>
    <xf numFmtId="165" fontId="14" fillId="0" borderId="6" xfId="0" applyNumberFormat="1" applyFont="1" applyBorder="1" applyAlignment="1">
      <alignment horizontal="center" vertical="top"/>
    </xf>
    <xf numFmtId="165" fontId="14" fillId="0" borderId="10" xfId="0" applyNumberFormat="1" applyFont="1" applyBorder="1" applyAlignment="1">
      <alignment horizontal="center" vertical="top"/>
    </xf>
    <xf numFmtId="165" fontId="14" fillId="0" borderId="7" xfId="0" applyNumberFormat="1" applyFont="1" applyBorder="1" applyAlignment="1">
      <alignment horizontal="center" vertical="top"/>
    </xf>
    <xf numFmtId="0" fontId="5" fillId="0" borderId="3" xfId="0" applyFont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top" wrapText="1"/>
    </xf>
    <xf numFmtId="0" fontId="12" fillId="2" borderId="1" xfId="0" applyFont="1" applyFill="1" applyBorder="1" applyAlignment="1">
      <alignment horizontal="center" vertical="top" wrapText="1"/>
    </xf>
    <xf numFmtId="0" fontId="12" fillId="2" borderId="12" xfId="0" applyFont="1" applyFill="1" applyBorder="1" applyAlignment="1">
      <alignment horizontal="center" vertical="top" wrapText="1"/>
    </xf>
    <xf numFmtId="0" fontId="14" fillId="0" borderId="6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8" fillId="5" borderId="6" xfId="0" applyFont="1" applyFill="1" applyBorder="1" applyAlignment="1">
      <alignment vertical="top"/>
    </xf>
    <xf numFmtId="0" fontId="8" fillId="5" borderId="7" xfId="0" applyFont="1" applyFill="1" applyBorder="1" applyAlignment="1">
      <alignment vertical="top"/>
    </xf>
    <xf numFmtId="0" fontId="2" fillId="0" borderId="6" xfId="0" applyFont="1" applyBorder="1" applyAlignment="1">
      <alignment horizontal="center" vertical="top"/>
    </xf>
    <xf numFmtId="0" fontId="2" fillId="0" borderId="7" xfId="0" applyFont="1" applyBorder="1" applyAlignment="1">
      <alignment horizontal="center" vertical="top"/>
    </xf>
  </cellXfs>
  <cellStyles count="6">
    <cellStyle name="Hipervínculo" xfId="5" builtinId="8"/>
    <cellStyle name="Hipervínculo 2" xfId="2"/>
    <cellStyle name="Moneda" xfId="4" builtinId="4"/>
    <cellStyle name="Normal" xfId="0" builtinId="0"/>
    <cellStyle name="Normal 3" xfId="3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pcelgrullo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75"/>
  <sheetViews>
    <sheetView tabSelected="1" topLeftCell="A55" zoomScale="80" zoomScaleNormal="80" workbookViewId="0">
      <selection activeCell="E55" sqref="E55"/>
    </sheetView>
  </sheetViews>
  <sheetFormatPr baseColWidth="10" defaultColWidth="10.7109375" defaultRowHeight="15" x14ac:dyDescent="0.25"/>
  <cols>
    <col min="3" max="3" width="37.140625" customWidth="1"/>
    <col min="4" max="4" width="14.7109375" customWidth="1"/>
    <col min="5" max="5" width="13" customWidth="1"/>
    <col min="7" max="7" width="12.28515625" customWidth="1"/>
  </cols>
  <sheetData>
    <row r="1" spans="1:21" x14ac:dyDescent="0.25">
      <c r="A1" s="98" t="s">
        <v>148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</row>
    <row r="2" spans="1:21" x14ac:dyDescent="0.25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4"/>
    </row>
    <row r="3" spans="1:21" x14ac:dyDescent="0.25">
      <c r="A3" s="6"/>
      <c r="B3" s="5"/>
      <c r="C3" s="7" t="s">
        <v>0</v>
      </c>
      <c r="D3" s="99">
        <v>46085</v>
      </c>
      <c r="E3" s="100"/>
      <c r="F3" s="8"/>
      <c r="G3" s="8"/>
      <c r="H3" s="5"/>
      <c r="I3" s="5"/>
      <c r="J3" s="5"/>
      <c r="K3" s="9"/>
      <c r="L3" s="9"/>
      <c r="M3" s="9"/>
      <c r="N3" s="9"/>
      <c r="O3" s="9"/>
      <c r="P3" s="9"/>
      <c r="Q3" s="9"/>
      <c r="R3" s="101" t="s">
        <v>1</v>
      </c>
      <c r="S3" s="102"/>
      <c r="T3" s="63" t="s">
        <v>53</v>
      </c>
      <c r="U3" s="10"/>
    </row>
    <row r="4" spans="1:21" x14ac:dyDescent="0.25">
      <c r="A4" s="6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10"/>
    </row>
    <row r="5" spans="1:21" ht="28.5" customHeight="1" x14ac:dyDescent="0.25">
      <c r="A5" s="103" t="s">
        <v>2</v>
      </c>
      <c r="B5" s="96"/>
      <c r="C5" s="97"/>
      <c r="D5" s="104" t="s">
        <v>57</v>
      </c>
      <c r="E5" s="105"/>
      <c r="F5" s="105"/>
      <c r="G5" s="106"/>
      <c r="H5" s="11"/>
      <c r="I5" s="107" t="s">
        <v>3</v>
      </c>
      <c r="J5" s="107"/>
      <c r="K5" s="107"/>
      <c r="L5" s="95" t="s">
        <v>86</v>
      </c>
      <c r="M5" s="89"/>
      <c r="N5" s="89"/>
      <c r="O5" s="90"/>
      <c r="P5" s="108" t="s">
        <v>4</v>
      </c>
      <c r="Q5" s="108"/>
      <c r="R5" s="108"/>
      <c r="S5" s="109"/>
      <c r="T5" s="12" t="s">
        <v>53</v>
      </c>
      <c r="U5" s="10"/>
    </row>
    <row r="6" spans="1:21" x14ac:dyDescent="0.25">
      <c r="A6" s="13"/>
      <c r="B6" s="11"/>
      <c r="C6" s="11"/>
      <c r="D6" s="14"/>
      <c r="E6" s="14"/>
      <c r="F6" s="14"/>
      <c r="G6" s="14"/>
      <c r="H6" s="5"/>
      <c r="I6" s="5"/>
      <c r="J6" s="5"/>
      <c r="K6" s="5"/>
      <c r="L6" s="5"/>
      <c r="M6" s="5"/>
      <c r="N6" s="5"/>
      <c r="O6" s="5"/>
      <c r="P6" s="11"/>
      <c r="Q6" s="11"/>
      <c r="R6" s="11"/>
      <c r="S6" s="11"/>
      <c r="T6" s="11"/>
      <c r="U6" s="10"/>
    </row>
    <row r="7" spans="1:21" ht="127.5" customHeight="1" x14ac:dyDescent="0.25">
      <c r="A7" s="13"/>
      <c r="B7" s="11"/>
      <c r="C7" s="15" t="s">
        <v>5</v>
      </c>
      <c r="D7" s="110" t="s">
        <v>87</v>
      </c>
      <c r="E7" s="110"/>
      <c r="F7" s="110"/>
      <c r="G7" s="110"/>
      <c r="H7" s="111" t="s">
        <v>6</v>
      </c>
      <c r="I7" s="111"/>
      <c r="J7" s="111"/>
      <c r="K7" s="95" t="s">
        <v>85</v>
      </c>
      <c r="L7" s="89"/>
      <c r="M7" s="89"/>
      <c r="N7" s="89"/>
      <c r="O7" s="89"/>
      <c r="P7" s="89"/>
      <c r="Q7" s="89"/>
      <c r="R7" s="89"/>
      <c r="S7" s="89"/>
      <c r="T7" s="90"/>
      <c r="U7" s="16"/>
    </row>
    <row r="8" spans="1:21" x14ac:dyDescent="0.25">
      <c r="A8" s="13"/>
      <c r="B8" s="11"/>
      <c r="C8" s="11"/>
      <c r="D8" s="14"/>
      <c r="E8" s="14"/>
      <c r="F8" s="14"/>
      <c r="G8" s="14"/>
      <c r="H8" s="5"/>
      <c r="I8" s="5"/>
      <c r="J8" s="5"/>
      <c r="K8" s="5"/>
      <c r="L8" s="5"/>
      <c r="M8" s="5"/>
      <c r="N8" s="5"/>
      <c r="O8" s="5"/>
      <c r="P8" s="11"/>
      <c r="Q8" s="11"/>
      <c r="R8" s="11"/>
      <c r="S8" s="11"/>
      <c r="T8" s="11"/>
      <c r="U8" s="10"/>
    </row>
    <row r="9" spans="1:21" x14ac:dyDescent="0.25">
      <c r="A9" s="112" t="s">
        <v>7</v>
      </c>
      <c r="B9" s="111"/>
      <c r="C9" s="113"/>
      <c r="D9" s="84" t="s">
        <v>58</v>
      </c>
      <c r="E9" s="84"/>
      <c r="F9" s="84"/>
      <c r="G9" s="84"/>
      <c r="H9" s="84"/>
      <c r="I9" s="84"/>
      <c r="J9" s="84"/>
      <c r="K9" s="84"/>
      <c r="L9" s="84"/>
      <c r="M9" s="11"/>
      <c r="N9" s="11"/>
      <c r="O9" s="11"/>
      <c r="P9" s="11"/>
      <c r="Q9" s="11"/>
      <c r="R9" s="11"/>
      <c r="S9" s="11"/>
      <c r="T9" s="11"/>
      <c r="U9" s="10"/>
    </row>
    <row r="10" spans="1:21" x14ac:dyDescent="0.25">
      <c r="A10" s="17"/>
      <c r="B10" s="18"/>
      <c r="C10" s="18"/>
      <c r="D10" s="19"/>
      <c r="E10" s="19"/>
      <c r="F10" s="19"/>
      <c r="G10" s="19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1"/>
    </row>
    <row r="11" spans="1:21" x14ac:dyDescent="0.25">
      <c r="A11" s="22"/>
      <c r="B11" s="23"/>
      <c r="C11" s="114" t="s">
        <v>8</v>
      </c>
      <c r="D11" s="73" t="s">
        <v>9</v>
      </c>
      <c r="E11" s="75"/>
      <c r="F11" s="73" t="s">
        <v>10</v>
      </c>
      <c r="G11" s="75"/>
      <c r="H11" s="73" t="s">
        <v>11</v>
      </c>
      <c r="I11" s="74"/>
      <c r="J11" s="74"/>
      <c r="K11" s="74"/>
      <c r="L11" s="75"/>
      <c r="M11" s="73" t="s">
        <v>12</v>
      </c>
      <c r="N11" s="74"/>
      <c r="O11" s="74"/>
      <c r="P11" s="74"/>
      <c r="Q11" s="74"/>
      <c r="R11" s="74"/>
      <c r="S11" s="74"/>
      <c r="T11" s="75"/>
      <c r="U11" s="21"/>
    </row>
    <row r="12" spans="1:21" x14ac:dyDescent="0.25">
      <c r="A12" s="24"/>
      <c r="B12" s="1"/>
      <c r="C12" s="114"/>
      <c r="D12" s="84" t="s">
        <v>59</v>
      </c>
      <c r="E12" s="84"/>
      <c r="F12" s="84" t="s">
        <v>60</v>
      </c>
      <c r="G12" s="84"/>
      <c r="H12" s="85">
        <v>3213873738</v>
      </c>
      <c r="I12" s="86"/>
      <c r="J12" s="86"/>
      <c r="K12" s="86"/>
      <c r="L12" s="87"/>
      <c r="M12" s="88" t="s">
        <v>149</v>
      </c>
      <c r="N12" s="89"/>
      <c r="O12" s="89"/>
      <c r="P12" s="89"/>
      <c r="Q12" s="89"/>
      <c r="R12" s="89"/>
      <c r="S12" s="89"/>
      <c r="T12" s="90"/>
      <c r="U12" s="21"/>
    </row>
    <row r="13" spans="1:21" x14ac:dyDescent="0.25">
      <c r="A13" s="25"/>
      <c r="B13" s="26"/>
      <c r="C13" s="27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1"/>
    </row>
    <row r="14" spans="1:21" x14ac:dyDescent="0.25">
      <c r="A14" s="91" t="s">
        <v>13</v>
      </c>
      <c r="B14" s="91"/>
      <c r="C14" s="91"/>
      <c r="D14" s="91"/>
      <c r="E14" s="91"/>
      <c r="F14" s="91"/>
      <c r="G14" s="91"/>
      <c r="H14" s="91"/>
      <c r="I14" s="91"/>
      <c r="J14" s="91"/>
      <c r="K14" s="91"/>
      <c r="L14" s="91"/>
      <c r="M14" s="91"/>
      <c r="N14" s="91"/>
      <c r="O14" s="91"/>
      <c r="P14" s="91"/>
      <c r="Q14" s="91"/>
      <c r="R14" s="91"/>
      <c r="S14" s="91"/>
      <c r="T14" s="91"/>
      <c r="U14" s="91"/>
    </row>
    <row r="15" spans="1:21" x14ac:dyDescent="0.25">
      <c r="A15" s="29"/>
      <c r="B15" s="30"/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1"/>
    </row>
    <row r="16" spans="1:21" ht="30" customHeight="1" x14ac:dyDescent="0.25">
      <c r="A16" s="92" t="s">
        <v>14</v>
      </c>
      <c r="B16" s="93"/>
      <c r="C16" s="94"/>
      <c r="D16" s="95" t="s">
        <v>88</v>
      </c>
      <c r="E16" s="89"/>
      <c r="F16" s="89"/>
      <c r="G16" s="89"/>
      <c r="H16" s="89"/>
      <c r="I16" s="89"/>
      <c r="J16" s="89"/>
      <c r="K16" s="89"/>
      <c r="L16" s="89"/>
      <c r="M16" s="90"/>
      <c r="N16" s="11"/>
      <c r="O16" s="11"/>
      <c r="P16" s="20"/>
      <c r="Q16" s="20"/>
      <c r="R16" s="20"/>
      <c r="S16" s="20"/>
      <c r="T16" s="20"/>
      <c r="U16" s="21"/>
    </row>
    <row r="17" spans="1:21" x14ac:dyDescent="0.25">
      <c r="A17" s="32"/>
      <c r="B17" s="33"/>
      <c r="C17" s="33"/>
      <c r="D17" s="14"/>
      <c r="E17" s="14"/>
      <c r="F17" s="14"/>
      <c r="G17" s="11"/>
      <c r="H17" s="11"/>
      <c r="I17" s="11"/>
      <c r="J17" s="11"/>
      <c r="K17" s="11"/>
      <c r="L17" s="11"/>
      <c r="M17" s="11"/>
      <c r="N17" s="11"/>
      <c r="O17" s="11"/>
      <c r="P17" s="20"/>
      <c r="Q17" s="20"/>
      <c r="R17" s="20"/>
      <c r="S17" s="20"/>
      <c r="T17" s="20"/>
      <c r="U17" s="21"/>
    </row>
    <row r="18" spans="1:21" ht="44.25" customHeight="1" x14ac:dyDescent="0.25">
      <c r="A18" s="115" t="s">
        <v>15</v>
      </c>
      <c r="B18" s="116"/>
      <c r="C18" s="117"/>
      <c r="D18" s="95" t="s">
        <v>82</v>
      </c>
      <c r="E18" s="89"/>
      <c r="F18" s="89"/>
      <c r="G18" s="89"/>
      <c r="H18" s="89"/>
      <c r="I18" s="89"/>
      <c r="J18" s="90"/>
      <c r="K18" s="34"/>
      <c r="L18" s="34"/>
      <c r="M18" s="96" t="s">
        <v>16</v>
      </c>
      <c r="N18" s="96"/>
      <c r="O18" s="97"/>
      <c r="P18" s="76" t="s">
        <v>83</v>
      </c>
      <c r="Q18" s="77"/>
      <c r="R18" s="77"/>
      <c r="S18" s="77"/>
      <c r="T18" s="78"/>
      <c r="U18" s="35"/>
    </row>
    <row r="19" spans="1:21" x14ac:dyDescent="0.25">
      <c r="A19" s="36"/>
      <c r="B19" s="37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8"/>
    </row>
    <row r="20" spans="1:21" x14ac:dyDescent="0.25">
      <c r="A20" s="37"/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26"/>
    </row>
    <row r="21" spans="1:21" x14ac:dyDescent="0.25">
      <c r="A21" s="79" t="s">
        <v>17</v>
      </c>
      <c r="B21" s="79"/>
      <c r="C21" s="79"/>
      <c r="D21" s="79"/>
      <c r="E21" s="79"/>
      <c r="F21" s="79"/>
      <c r="G21" s="79"/>
      <c r="H21" s="79"/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79"/>
      <c r="T21" s="79"/>
      <c r="U21" s="79"/>
    </row>
    <row r="22" spans="1:21" x14ac:dyDescent="0.25">
      <c r="A22" s="39"/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1"/>
    </row>
    <row r="23" spans="1:21" x14ac:dyDescent="0.25">
      <c r="A23" s="42"/>
      <c r="B23" s="80" t="s">
        <v>18</v>
      </c>
      <c r="C23" s="81"/>
      <c r="D23" s="80" t="s">
        <v>19</v>
      </c>
      <c r="E23" s="81"/>
      <c r="F23" s="80" t="s">
        <v>20</v>
      </c>
      <c r="G23" s="81"/>
      <c r="H23" s="120" t="s">
        <v>21</v>
      </c>
      <c r="I23" s="121"/>
      <c r="J23" s="121"/>
      <c r="K23" s="121"/>
      <c r="L23" s="121"/>
      <c r="M23" s="121"/>
      <c r="N23" s="121"/>
      <c r="O23" s="121"/>
      <c r="P23" s="121"/>
      <c r="Q23" s="121"/>
      <c r="R23" s="121"/>
      <c r="S23" s="121"/>
      <c r="T23" s="122"/>
      <c r="U23" s="43"/>
    </row>
    <row r="24" spans="1:21" x14ac:dyDescent="0.25">
      <c r="A24" s="42"/>
      <c r="B24" s="82"/>
      <c r="C24" s="83"/>
      <c r="D24" s="82"/>
      <c r="E24" s="83"/>
      <c r="F24" s="82"/>
      <c r="G24" s="83"/>
      <c r="H24" s="44" t="s">
        <v>22</v>
      </c>
      <c r="I24" s="44" t="s">
        <v>23</v>
      </c>
      <c r="J24" s="44" t="s">
        <v>24</v>
      </c>
      <c r="K24" s="44" t="s">
        <v>25</v>
      </c>
      <c r="L24" s="44" t="s">
        <v>26</v>
      </c>
      <c r="M24" s="44" t="s">
        <v>27</v>
      </c>
      <c r="N24" s="44" t="s">
        <v>28</v>
      </c>
      <c r="O24" s="44" t="s">
        <v>29</v>
      </c>
      <c r="P24" s="44" t="s">
        <v>30</v>
      </c>
      <c r="Q24" s="44" t="s">
        <v>31</v>
      </c>
      <c r="R24" s="44" t="s">
        <v>32</v>
      </c>
      <c r="S24" s="44" t="s">
        <v>33</v>
      </c>
      <c r="T24" s="44" t="s">
        <v>34</v>
      </c>
      <c r="U24" s="43"/>
    </row>
    <row r="25" spans="1:21" ht="78" customHeight="1" x14ac:dyDescent="0.25">
      <c r="A25" s="42"/>
      <c r="B25" s="72" t="s">
        <v>53</v>
      </c>
      <c r="C25" s="67" t="s">
        <v>98</v>
      </c>
      <c r="D25" s="76" t="s">
        <v>99</v>
      </c>
      <c r="E25" s="78"/>
      <c r="F25" s="76" t="s">
        <v>100</v>
      </c>
      <c r="G25" s="78"/>
      <c r="H25" s="45">
        <v>1</v>
      </c>
      <c r="I25" s="45">
        <v>1</v>
      </c>
      <c r="J25" s="45">
        <v>1</v>
      </c>
      <c r="K25" s="45">
        <v>1</v>
      </c>
      <c r="L25" s="45">
        <v>1</v>
      </c>
      <c r="M25" s="46">
        <v>1</v>
      </c>
      <c r="N25" s="46">
        <v>1</v>
      </c>
      <c r="O25" s="46">
        <v>1</v>
      </c>
      <c r="P25" s="46">
        <v>1</v>
      </c>
      <c r="Q25" s="46">
        <v>1</v>
      </c>
      <c r="R25" s="46">
        <v>1</v>
      </c>
      <c r="S25" s="46">
        <v>1</v>
      </c>
      <c r="T25" s="46">
        <f>SUM(H25:S25)</f>
        <v>12</v>
      </c>
      <c r="U25" s="43"/>
    </row>
    <row r="26" spans="1:21" ht="45.75" customHeight="1" x14ac:dyDescent="0.25">
      <c r="A26" s="42"/>
      <c r="B26" s="72" t="s">
        <v>62</v>
      </c>
      <c r="C26" s="67" t="s">
        <v>103</v>
      </c>
      <c r="D26" s="76" t="s">
        <v>102</v>
      </c>
      <c r="E26" s="78"/>
      <c r="F26" s="76" t="s">
        <v>101</v>
      </c>
      <c r="G26" s="78"/>
      <c r="H26" s="45">
        <v>1</v>
      </c>
      <c r="I26" s="45">
        <v>1</v>
      </c>
      <c r="J26" s="47">
        <v>1</v>
      </c>
      <c r="K26" s="45">
        <v>1</v>
      </c>
      <c r="L26" s="45">
        <v>1</v>
      </c>
      <c r="M26" s="46">
        <v>1</v>
      </c>
      <c r="N26" s="46">
        <v>1</v>
      </c>
      <c r="O26" s="46">
        <v>1</v>
      </c>
      <c r="P26" s="46">
        <v>1</v>
      </c>
      <c r="Q26" s="46">
        <v>1</v>
      </c>
      <c r="R26" s="46">
        <v>1</v>
      </c>
      <c r="S26" s="46">
        <v>1</v>
      </c>
      <c r="T26" s="46">
        <f t="shared" ref="T26:T45" si="0">SUM(H26:S26)</f>
        <v>12</v>
      </c>
      <c r="U26" s="43"/>
    </row>
    <row r="27" spans="1:21" ht="43.5" customHeight="1" x14ac:dyDescent="0.25">
      <c r="A27" s="42"/>
      <c r="B27" s="72" t="s">
        <v>63</v>
      </c>
      <c r="C27" s="67" t="s">
        <v>104</v>
      </c>
      <c r="D27" s="76" t="s">
        <v>105</v>
      </c>
      <c r="E27" s="78"/>
      <c r="F27" s="76" t="s">
        <v>106</v>
      </c>
      <c r="G27" s="78"/>
      <c r="H27" s="45">
        <v>23</v>
      </c>
      <c r="I27" s="45">
        <v>20</v>
      </c>
      <c r="J27" s="47">
        <v>21</v>
      </c>
      <c r="K27" s="45">
        <v>22</v>
      </c>
      <c r="L27" s="45">
        <v>22</v>
      </c>
      <c r="M27" s="46">
        <v>21</v>
      </c>
      <c r="N27" s="46">
        <v>23</v>
      </c>
      <c r="O27" s="46">
        <v>21</v>
      </c>
      <c r="P27" s="46">
        <v>22</v>
      </c>
      <c r="Q27" s="46">
        <v>23</v>
      </c>
      <c r="R27" s="46">
        <v>20</v>
      </c>
      <c r="S27" s="46">
        <v>20</v>
      </c>
      <c r="T27" s="46">
        <f t="shared" si="0"/>
        <v>258</v>
      </c>
      <c r="U27" s="43"/>
    </row>
    <row r="28" spans="1:21" ht="77.25" customHeight="1" x14ac:dyDescent="0.25">
      <c r="A28" s="42"/>
      <c r="B28" s="72" t="s">
        <v>64</v>
      </c>
      <c r="C28" s="67" t="s">
        <v>107</v>
      </c>
      <c r="D28" s="76" t="s">
        <v>108</v>
      </c>
      <c r="E28" s="78"/>
      <c r="F28" s="76" t="s">
        <v>109</v>
      </c>
      <c r="G28" s="78"/>
      <c r="H28" s="45">
        <v>1</v>
      </c>
      <c r="I28" s="45">
        <v>1</v>
      </c>
      <c r="J28" s="47">
        <v>1</v>
      </c>
      <c r="K28" s="45">
        <v>1</v>
      </c>
      <c r="L28" s="45">
        <v>1</v>
      </c>
      <c r="M28" s="46">
        <v>1</v>
      </c>
      <c r="N28" s="46">
        <v>1</v>
      </c>
      <c r="O28" s="46">
        <v>1</v>
      </c>
      <c r="P28" s="46">
        <v>1</v>
      </c>
      <c r="Q28" s="46">
        <v>1</v>
      </c>
      <c r="R28" s="46">
        <v>1</v>
      </c>
      <c r="S28" s="46">
        <v>1</v>
      </c>
      <c r="T28" s="46">
        <f t="shared" si="0"/>
        <v>12</v>
      </c>
      <c r="U28" s="43"/>
    </row>
    <row r="29" spans="1:21" ht="85.5" x14ac:dyDescent="0.25">
      <c r="A29" s="42"/>
      <c r="B29" s="72" t="s">
        <v>65</v>
      </c>
      <c r="C29" s="67" t="s">
        <v>110</v>
      </c>
      <c r="D29" s="76" t="s">
        <v>111</v>
      </c>
      <c r="E29" s="78"/>
      <c r="F29" s="76" t="s">
        <v>112</v>
      </c>
      <c r="G29" s="78"/>
      <c r="H29" s="45">
        <v>50</v>
      </c>
      <c r="I29" s="45">
        <v>50</v>
      </c>
      <c r="J29" s="45">
        <v>50</v>
      </c>
      <c r="K29" s="45">
        <v>50</v>
      </c>
      <c r="L29" s="45">
        <v>50</v>
      </c>
      <c r="M29" s="45">
        <v>50</v>
      </c>
      <c r="N29" s="45">
        <v>50</v>
      </c>
      <c r="O29" s="45">
        <v>50</v>
      </c>
      <c r="P29" s="45">
        <v>50</v>
      </c>
      <c r="Q29" s="45">
        <v>50</v>
      </c>
      <c r="R29" s="45">
        <v>50</v>
      </c>
      <c r="S29" s="45">
        <v>50</v>
      </c>
      <c r="T29" s="46">
        <f t="shared" si="0"/>
        <v>600</v>
      </c>
      <c r="U29" s="43"/>
    </row>
    <row r="30" spans="1:21" ht="72" customHeight="1" x14ac:dyDescent="0.25">
      <c r="A30" s="42"/>
      <c r="B30" s="72" t="s">
        <v>66</v>
      </c>
      <c r="C30" s="67" t="s">
        <v>114</v>
      </c>
      <c r="D30" s="76" t="s">
        <v>113</v>
      </c>
      <c r="E30" s="78"/>
      <c r="F30" s="123" t="s">
        <v>100</v>
      </c>
      <c r="G30" s="78"/>
      <c r="H30" s="45">
        <v>0</v>
      </c>
      <c r="I30" s="45">
        <v>1</v>
      </c>
      <c r="J30" s="45">
        <v>0</v>
      </c>
      <c r="K30" s="45">
        <v>0</v>
      </c>
      <c r="L30" s="45">
        <v>1</v>
      </c>
      <c r="M30" s="71">
        <v>0</v>
      </c>
      <c r="N30" s="46">
        <v>0</v>
      </c>
      <c r="O30" s="46">
        <v>0</v>
      </c>
      <c r="P30" s="46">
        <v>2</v>
      </c>
      <c r="Q30" s="46">
        <v>0</v>
      </c>
      <c r="R30" s="46">
        <v>0</v>
      </c>
      <c r="S30" s="71">
        <v>0</v>
      </c>
      <c r="T30" s="46">
        <f t="shared" si="0"/>
        <v>4</v>
      </c>
      <c r="U30" s="43"/>
    </row>
    <row r="31" spans="1:21" ht="58.5" customHeight="1" x14ac:dyDescent="0.25">
      <c r="A31" s="42"/>
      <c r="B31" s="72" t="s">
        <v>67</v>
      </c>
      <c r="C31" s="68" t="s">
        <v>115</v>
      </c>
      <c r="D31" s="118" t="s">
        <v>116</v>
      </c>
      <c r="E31" s="119"/>
      <c r="F31" s="76" t="s">
        <v>117</v>
      </c>
      <c r="G31" s="78"/>
      <c r="H31" s="45">
        <v>1</v>
      </c>
      <c r="I31" s="45">
        <v>1</v>
      </c>
      <c r="J31" s="45">
        <v>1</v>
      </c>
      <c r="K31" s="45">
        <v>1</v>
      </c>
      <c r="L31" s="45">
        <v>1</v>
      </c>
      <c r="M31" s="46">
        <v>1</v>
      </c>
      <c r="N31" s="46">
        <v>1</v>
      </c>
      <c r="O31" s="46">
        <v>1</v>
      </c>
      <c r="P31" s="46">
        <v>1</v>
      </c>
      <c r="Q31" s="46">
        <v>1</v>
      </c>
      <c r="R31" s="46">
        <v>1</v>
      </c>
      <c r="S31" s="46">
        <v>1</v>
      </c>
      <c r="T31" s="46">
        <f t="shared" si="0"/>
        <v>12</v>
      </c>
      <c r="U31" s="43"/>
    </row>
    <row r="32" spans="1:21" ht="57" customHeight="1" x14ac:dyDescent="0.25">
      <c r="A32" s="42"/>
      <c r="B32" s="72" t="s">
        <v>68</v>
      </c>
      <c r="C32" s="68" t="s">
        <v>118</v>
      </c>
      <c r="D32" s="76" t="s">
        <v>119</v>
      </c>
      <c r="E32" s="78"/>
      <c r="F32" s="76" t="s">
        <v>120</v>
      </c>
      <c r="G32" s="78"/>
      <c r="H32" s="45">
        <v>1</v>
      </c>
      <c r="I32" s="45">
        <v>1</v>
      </c>
      <c r="J32" s="45">
        <v>1</v>
      </c>
      <c r="K32" s="45">
        <v>1</v>
      </c>
      <c r="L32" s="45">
        <v>1</v>
      </c>
      <c r="M32" s="46">
        <v>1</v>
      </c>
      <c r="N32" s="46">
        <v>1</v>
      </c>
      <c r="O32" s="46">
        <v>1</v>
      </c>
      <c r="P32" s="46">
        <v>1</v>
      </c>
      <c r="Q32" s="46">
        <v>1</v>
      </c>
      <c r="R32" s="46">
        <v>1</v>
      </c>
      <c r="S32" s="46">
        <v>1</v>
      </c>
      <c r="T32" s="46">
        <f t="shared" si="0"/>
        <v>12</v>
      </c>
      <c r="U32" s="43"/>
    </row>
    <row r="33" spans="1:21" ht="69" customHeight="1" x14ac:dyDescent="0.25">
      <c r="A33" s="42"/>
      <c r="B33" s="72" t="s">
        <v>69</v>
      </c>
      <c r="C33" s="68" t="s">
        <v>121</v>
      </c>
      <c r="D33" s="118" t="s">
        <v>122</v>
      </c>
      <c r="E33" s="119"/>
      <c r="F33" s="118" t="s">
        <v>89</v>
      </c>
      <c r="G33" s="119"/>
      <c r="H33" s="69">
        <v>1</v>
      </c>
      <c r="I33" s="69">
        <v>1</v>
      </c>
      <c r="J33" s="69">
        <v>1</v>
      </c>
      <c r="K33" s="69">
        <v>1</v>
      </c>
      <c r="L33" s="69">
        <v>1</v>
      </c>
      <c r="M33" s="69">
        <v>1</v>
      </c>
      <c r="N33" s="69">
        <v>1</v>
      </c>
      <c r="O33" s="69">
        <v>1</v>
      </c>
      <c r="P33" s="69">
        <v>1</v>
      </c>
      <c r="Q33" s="69">
        <v>1</v>
      </c>
      <c r="R33" s="69">
        <v>1</v>
      </c>
      <c r="S33" s="69">
        <v>1</v>
      </c>
      <c r="T33" s="46">
        <f t="shared" si="0"/>
        <v>12</v>
      </c>
      <c r="U33" s="43"/>
    </row>
    <row r="34" spans="1:21" ht="69.75" customHeight="1" x14ac:dyDescent="0.25">
      <c r="A34" s="42"/>
      <c r="B34" s="72" t="s">
        <v>61</v>
      </c>
      <c r="C34" s="68" t="s">
        <v>123</v>
      </c>
      <c r="D34" s="118" t="s">
        <v>90</v>
      </c>
      <c r="E34" s="119"/>
      <c r="F34" s="118" t="s">
        <v>89</v>
      </c>
      <c r="G34" s="119"/>
      <c r="H34" s="69">
        <v>1</v>
      </c>
      <c r="I34" s="69">
        <v>0</v>
      </c>
      <c r="J34" s="69">
        <v>0</v>
      </c>
      <c r="K34" s="69">
        <v>1</v>
      </c>
      <c r="L34" s="69">
        <v>5</v>
      </c>
      <c r="M34" s="69">
        <v>5</v>
      </c>
      <c r="N34" s="69">
        <v>5</v>
      </c>
      <c r="O34" s="69">
        <v>5</v>
      </c>
      <c r="P34" s="69">
        <v>5</v>
      </c>
      <c r="Q34" s="69">
        <v>5</v>
      </c>
      <c r="R34" s="69">
        <v>3</v>
      </c>
      <c r="S34" s="69">
        <v>1</v>
      </c>
      <c r="T34" s="46">
        <f t="shared" si="0"/>
        <v>36</v>
      </c>
      <c r="U34" s="43"/>
    </row>
    <row r="35" spans="1:21" ht="75" customHeight="1" x14ac:dyDescent="0.25">
      <c r="A35" s="42"/>
      <c r="B35" s="72" t="s">
        <v>70</v>
      </c>
      <c r="C35" s="68" t="s">
        <v>124</v>
      </c>
      <c r="D35" s="118" t="s">
        <v>90</v>
      </c>
      <c r="E35" s="119"/>
      <c r="F35" s="118" t="s">
        <v>89</v>
      </c>
      <c r="G35" s="119"/>
      <c r="H35" s="69">
        <v>1</v>
      </c>
      <c r="I35" s="69">
        <v>1</v>
      </c>
      <c r="J35" s="69">
        <v>1</v>
      </c>
      <c r="K35" s="69">
        <v>1</v>
      </c>
      <c r="L35" s="69">
        <v>1</v>
      </c>
      <c r="M35" s="69">
        <v>1</v>
      </c>
      <c r="N35" s="69">
        <v>1</v>
      </c>
      <c r="O35" s="69">
        <v>1</v>
      </c>
      <c r="P35" s="69">
        <v>1</v>
      </c>
      <c r="Q35" s="69">
        <v>1</v>
      </c>
      <c r="R35" s="69">
        <v>1</v>
      </c>
      <c r="S35" s="69">
        <v>1</v>
      </c>
      <c r="T35" s="46">
        <f t="shared" si="0"/>
        <v>12</v>
      </c>
      <c r="U35" s="43"/>
    </row>
    <row r="36" spans="1:21" ht="72" customHeight="1" x14ac:dyDescent="0.25">
      <c r="A36" s="42"/>
      <c r="B36" s="72" t="s">
        <v>71</v>
      </c>
      <c r="C36" s="68" t="s">
        <v>125</v>
      </c>
      <c r="D36" s="118" t="s">
        <v>90</v>
      </c>
      <c r="E36" s="119"/>
      <c r="F36" s="118" t="s">
        <v>89</v>
      </c>
      <c r="G36" s="119"/>
      <c r="H36" s="69">
        <v>20</v>
      </c>
      <c r="I36" s="69">
        <v>1</v>
      </c>
      <c r="J36" s="69">
        <v>1</v>
      </c>
      <c r="K36" s="69">
        <v>1</v>
      </c>
      <c r="L36" s="69">
        <v>1</v>
      </c>
      <c r="M36" s="69">
        <v>1</v>
      </c>
      <c r="N36" s="69">
        <v>1</v>
      </c>
      <c r="O36" s="69">
        <v>1</v>
      </c>
      <c r="P36" s="69">
        <v>15</v>
      </c>
      <c r="Q36" s="69">
        <v>1</v>
      </c>
      <c r="R36" s="69">
        <v>1</v>
      </c>
      <c r="S36" s="69">
        <v>5</v>
      </c>
      <c r="T36" s="46">
        <f t="shared" si="0"/>
        <v>49</v>
      </c>
      <c r="U36" s="43"/>
    </row>
    <row r="37" spans="1:21" ht="72.75" customHeight="1" x14ac:dyDescent="0.25">
      <c r="A37" s="42"/>
      <c r="B37" s="72" t="s">
        <v>72</v>
      </c>
      <c r="C37" s="68" t="s">
        <v>126</v>
      </c>
      <c r="D37" s="118" t="s">
        <v>90</v>
      </c>
      <c r="E37" s="119"/>
      <c r="F37" s="118" t="s">
        <v>89</v>
      </c>
      <c r="G37" s="119"/>
      <c r="H37" s="69">
        <v>1</v>
      </c>
      <c r="I37" s="69">
        <v>1</v>
      </c>
      <c r="J37" s="69">
        <v>1</v>
      </c>
      <c r="K37" s="69">
        <v>1</v>
      </c>
      <c r="L37" s="69">
        <v>1</v>
      </c>
      <c r="M37" s="69">
        <v>1</v>
      </c>
      <c r="N37" s="69">
        <v>1</v>
      </c>
      <c r="O37" s="69">
        <v>1</v>
      </c>
      <c r="P37" s="69">
        <v>1</v>
      </c>
      <c r="Q37" s="69">
        <v>1</v>
      </c>
      <c r="R37" s="69">
        <v>1</v>
      </c>
      <c r="S37" s="69">
        <v>1</v>
      </c>
      <c r="T37" s="46">
        <f t="shared" si="0"/>
        <v>12</v>
      </c>
      <c r="U37" s="43"/>
    </row>
    <row r="38" spans="1:21" ht="86.25" customHeight="1" x14ac:dyDescent="0.25">
      <c r="A38" s="42"/>
      <c r="B38" s="72" t="s">
        <v>73</v>
      </c>
      <c r="C38" s="68" t="s">
        <v>91</v>
      </c>
      <c r="D38" s="118" t="s">
        <v>90</v>
      </c>
      <c r="E38" s="119"/>
      <c r="F38" s="118" t="s">
        <v>89</v>
      </c>
      <c r="G38" s="119"/>
      <c r="H38" s="69">
        <v>1</v>
      </c>
      <c r="I38" s="69">
        <v>1</v>
      </c>
      <c r="J38" s="69">
        <v>1</v>
      </c>
      <c r="K38" s="69">
        <v>1</v>
      </c>
      <c r="L38" s="69">
        <v>1</v>
      </c>
      <c r="M38" s="69">
        <v>1</v>
      </c>
      <c r="N38" s="69">
        <v>1</v>
      </c>
      <c r="O38" s="69">
        <v>1</v>
      </c>
      <c r="P38" s="69">
        <v>1</v>
      </c>
      <c r="Q38" s="69">
        <v>1</v>
      </c>
      <c r="R38" s="69">
        <v>1</v>
      </c>
      <c r="S38" s="69">
        <v>1</v>
      </c>
      <c r="T38" s="46">
        <f t="shared" si="0"/>
        <v>12</v>
      </c>
      <c r="U38" s="43"/>
    </row>
    <row r="39" spans="1:21" ht="145.5" customHeight="1" x14ac:dyDescent="0.25">
      <c r="A39" s="42"/>
      <c r="B39" s="72" t="s">
        <v>74</v>
      </c>
      <c r="C39" s="68" t="s">
        <v>94</v>
      </c>
      <c r="D39" s="118" t="s">
        <v>93</v>
      </c>
      <c r="E39" s="119"/>
      <c r="F39" s="118" t="s">
        <v>92</v>
      </c>
      <c r="G39" s="119"/>
      <c r="H39" s="69">
        <v>12</v>
      </c>
      <c r="I39" s="69">
        <v>12</v>
      </c>
      <c r="J39" s="69">
        <v>12</v>
      </c>
      <c r="K39" s="69">
        <v>12</v>
      </c>
      <c r="L39" s="69">
        <v>12</v>
      </c>
      <c r="M39" s="69">
        <v>12</v>
      </c>
      <c r="N39" s="69">
        <v>12</v>
      </c>
      <c r="O39" s="69">
        <v>12</v>
      </c>
      <c r="P39" s="69">
        <v>12</v>
      </c>
      <c r="Q39" s="69">
        <v>12</v>
      </c>
      <c r="R39" s="69">
        <v>12</v>
      </c>
      <c r="S39" s="69">
        <v>12</v>
      </c>
      <c r="T39" s="46">
        <f t="shared" si="0"/>
        <v>144</v>
      </c>
      <c r="U39" s="43"/>
    </row>
    <row r="40" spans="1:21" ht="84.75" customHeight="1" x14ac:dyDescent="0.25">
      <c r="A40" s="42"/>
      <c r="B40" s="72" t="s">
        <v>75</v>
      </c>
      <c r="C40" s="68" t="s">
        <v>95</v>
      </c>
      <c r="D40" s="118" t="s">
        <v>96</v>
      </c>
      <c r="E40" s="119"/>
      <c r="F40" s="118" t="s">
        <v>97</v>
      </c>
      <c r="G40" s="119"/>
      <c r="H40" s="69">
        <v>5</v>
      </c>
      <c r="I40" s="69">
        <v>5</v>
      </c>
      <c r="J40" s="69">
        <v>5</v>
      </c>
      <c r="K40" s="69">
        <v>5</v>
      </c>
      <c r="L40" s="69">
        <v>5</v>
      </c>
      <c r="M40" s="69">
        <v>5</v>
      </c>
      <c r="N40" s="69">
        <v>5</v>
      </c>
      <c r="O40" s="69">
        <v>5</v>
      </c>
      <c r="P40" s="69">
        <v>5</v>
      </c>
      <c r="Q40" s="69">
        <v>5</v>
      </c>
      <c r="R40" s="69">
        <v>5</v>
      </c>
      <c r="S40" s="69">
        <v>5</v>
      </c>
      <c r="T40" s="46">
        <f t="shared" si="0"/>
        <v>60</v>
      </c>
      <c r="U40" s="43"/>
    </row>
    <row r="41" spans="1:21" ht="57.75" customHeight="1" x14ac:dyDescent="0.25">
      <c r="A41" s="42"/>
      <c r="B41" s="72" t="s">
        <v>76</v>
      </c>
      <c r="C41" s="68" t="s">
        <v>127</v>
      </c>
      <c r="D41" s="118" t="s">
        <v>128</v>
      </c>
      <c r="E41" s="119"/>
      <c r="F41" s="118" t="s">
        <v>129</v>
      </c>
      <c r="G41" s="119"/>
      <c r="H41" s="69">
        <v>0</v>
      </c>
      <c r="I41" s="69">
        <v>0</v>
      </c>
      <c r="J41" s="69">
        <v>2</v>
      </c>
      <c r="K41" s="69">
        <v>3</v>
      </c>
      <c r="L41" s="69">
        <v>1</v>
      </c>
      <c r="M41" s="69">
        <v>1</v>
      </c>
      <c r="N41" s="69">
        <v>1</v>
      </c>
      <c r="O41" s="69">
        <v>1</v>
      </c>
      <c r="P41" s="69">
        <v>1</v>
      </c>
      <c r="Q41" s="69">
        <v>1</v>
      </c>
      <c r="R41" s="69">
        <v>1</v>
      </c>
      <c r="S41" s="69">
        <v>1</v>
      </c>
      <c r="T41" s="46">
        <f t="shared" si="0"/>
        <v>13</v>
      </c>
      <c r="U41" s="43"/>
    </row>
    <row r="42" spans="1:21" ht="71.25" customHeight="1" x14ac:dyDescent="0.25">
      <c r="A42" s="42"/>
      <c r="B42" s="72" t="s">
        <v>77</v>
      </c>
      <c r="C42" s="68" t="s">
        <v>130</v>
      </c>
      <c r="D42" s="118" t="s">
        <v>128</v>
      </c>
      <c r="E42" s="119"/>
      <c r="F42" s="118" t="s">
        <v>131</v>
      </c>
      <c r="G42" s="119"/>
      <c r="H42" s="70">
        <v>0</v>
      </c>
      <c r="I42" s="70">
        <v>0</v>
      </c>
      <c r="J42" s="70">
        <v>15</v>
      </c>
      <c r="K42" s="70">
        <v>15</v>
      </c>
      <c r="L42" s="70">
        <v>15</v>
      </c>
      <c r="M42" s="70">
        <v>1</v>
      </c>
      <c r="N42" s="70">
        <v>1</v>
      </c>
      <c r="O42" s="70">
        <v>1</v>
      </c>
      <c r="P42" s="70">
        <v>1</v>
      </c>
      <c r="Q42" s="70">
        <v>1</v>
      </c>
      <c r="R42" s="70">
        <v>1</v>
      </c>
      <c r="S42" s="70">
        <v>1</v>
      </c>
      <c r="T42" s="46">
        <f t="shared" si="0"/>
        <v>52</v>
      </c>
      <c r="U42" s="43"/>
    </row>
    <row r="43" spans="1:21" ht="76.5" customHeight="1" x14ac:dyDescent="0.25">
      <c r="A43" s="42"/>
      <c r="B43" s="72" t="s">
        <v>78</v>
      </c>
      <c r="C43" s="68" t="s">
        <v>132</v>
      </c>
      <c r="D43" s="118" t="s">
        <v>128</v>
      </c>
      <c r="E43" s="119"/>
      <c r="F43" s="118" t="s">
        <v>133</v>
      </c>
      <c r="G43" s="119"/>
      <c r="H43" s="70">
        <v>0</v>
      </c>
      <c r="I43" s="70">
        <v>0</v>
      </c>
      <c r="J43" s="70">
        <v>1</v>
      </c>
      <c r="K43" s="70">
        <v>1</v>
      </c>
      <c r="L43" s="70">
        <v>0</v>
      </c>
      <c r="M43" s="70">
        <v>0</v>
      </c>
      <c r="N43" s="70">
        <v>0</v>
      </c>
      <c r="O43" s="70">
        <v>0</v>
      </c>
      <c r="P43" s="70">
        <v>1</v>
      </c>
      <c r="Q43" s="70">
        <v>1</v>
      </c>
      <c r="R43" s="70">
        <v>0</v>
      </c>
      <c r="S43" s="70">
        <v>0</v>
      </c>
      <c r="T43" s="46">
        <f t="shared" si="0"/>
        <v>4</v>
      </c>
      <c r="U43" s="43"/>
    </row>
    <row r="44" spans="1:21" ht="87" customHeight="1" x14ac:dyDescent="0.25">
      <c r="A44" s="42"/>
      <c r="B44" s="72" t="s">
        <v>79</v>
      </c>
      <c r="C44" s="68" t="s">
        <v>135</v>
      </c>
      <c r="D44" s="76" t="s">
        <v>105</v>
      </c>
      <c r="E44" s="78"/>
      <c r="F44" s="118" t="s">
        <v>134</v>
      </c>
      <c r="G44" s="119"/>
      <c r="H44" s="45">
        <v>23</v>
      </c>
      <c r="I44" s="45">
        <v>20</v>
      </c>
      <c r="J44" s="47">
        <v>21</v>
      </c>
      <c r="K44" s="45">
        <v>22</v>
      </c>
      <c r="L44" s="45">
        <v>22</v>
      </c>
      <c r="M44" s="46">
        <v>21</v>
      </c>
      <c r="N44" s="46">
        <v>23</v>
      </c>
      <c r="O44" s="46">
        <v>21</v>
      </c>
      <c r="P44" s="46">
        <v>22</v>
      </c>
      <c r="Q44" s="46">
        <v>23</v>
      </c>
      <c r="R44" s="46">
        <v>20</v>
      </c>
      <c r="S44" s="46">
        <v>20</v>
      </c>
      <c r="T44" s="46">
        <f t="shared" si="0"/>
        <v>258</v>
      </c>
      <c r="U44" s="43"/>
    </row>
    <row r="45" spans="1:21" ht="85.5" customHeight="1" x14ac:dyDescent="0.25">
      <c r="A45" s="42"/>
      <c r="B45" s="72" t="s">
        <v>80</v>
      </c>
      <c r="C45" s="68" t="s">
        <v>136</v>
      </c>
      <c r="D45" s="118" t="s">
        <v>137</v>
      </c>
      <c r="E45" s="119"/>
      <c r="F45" s="118" t="s">
        <v>138</v>
      </c>
      <c r="G45" s="119"/>
      <c r="H45" s="70">
        <v>4</v>
      </c>
      <c r="I45" s="70">
        <v>4</v>
      </c>
      <c r="J45" s="70">
        <v>4</v>
      </c>
      <c r="K45" s="70">
        <v>4</v>
      </c>
      <c r="L45" s="70">
        <v>4</v>
      </c>
      <c r="M45" s="70">
        <v>4</v>
      </c>
      <c r="N45" s="70">
        <v>4</v>
      </c>
      <c r="O45" s="70">
        <v>4</v>
      </c>
      <c r="P45" s="70">
        <v>4</v>
      </c>
      <c r="Q45" s="70">
        <v>4</v>
      </c>
      <c r="R45" s="70">
        <v>4</v>
      </c>
      <c r="S45" s="70">
        <v>4</v>
      </c>
      <c r="T45" s="46">
        <f t="shared" si="0"/>
        <v>48</v>
      </c>
      <c r="U45" s="43"/>
    </row>
    <row r="46" spans="1:21" ht="138.75" customHeight="1" x14ac:dyDescent="0.25">
      <c r="A46" s="42"/>
      <c r="B46" s="72" t="s">
        <v>81</v>
      </c>
      <c r="C46" s="68" t="s">
        <v>139</v>
      </c>
      <c r="D46" s="124" t="s">
        <v>140</v>
      </c>
      <c r="E46" s="124"/>
      <c r="F46" s="118" t="s">
        <v>141</v>
      </c>
      <c r="G46" s="119"/>
      <c r="H46" s="45">
        <v>23</v>
      </c>
      <c r="I46" s="45">
        <v>20</v>
      </c>
      <c r="J46" s="47">
        <v>21</v>
      </c>
      <c r="K46" s="45">
        <v>22</v>
      </c>
      <c r="L46" s="45">
        <v>22</v>
      </c>
      <c r="M46" s="46">
        <v>21</v>
      </c>
      <c r="N46" s="46">
        <v>23</v>
      </c>
      <c r="O46" s="46">
        <v>21</v>
      </c>
      <c r="P46" s="46">
        <v>22</v>
      </c>
      <c r="Q46" s="46">
        <v>23</v>
      </c>
      <c r="R46" s="46">
        <v>20</v>
      </c>
      <c r="S46" s="46">
        <v>20</v>
      </c>
      <c r="T46" s="46">
        <f t="shared" ref="T46" si="1">SUM(H46:S46)</f>
        <v>258</v>
      </c>
      <c r="U46" s="43"/>
    </row>
    <row r="47" spans="1:21" ht="15" customHeight="1" x14ac:dyDescent="0.25">
      <c r="A47" s="58" t="s">
        <v>35</v>
      </c>
      <c r="B47" s="48"/>
      <c r="C47" s="58"/>
      <c r="D47" s="58"/>
      <c r="E47" s="58"/>
      <c r="F47" s="58"/>
      <c r="G47" s="58"/>
      <c r="H47" s="58"/>
      <c r="I47" s="58"/>
      <c r="J47" s="58"/>
      <c r="K47" s="58"/>
      <c r="L47" s="58"/>
      <c r="M47" s="58"/>
      <c r="N47" s="58"/>
      <c r="O47" s="58"/>
      <c r="P47" s="58"/>
      <c r="Q47" s="58"/>
      <c r="R47" s="58"/>
      <c r="S47" s="58"/>
      <c r="T47" s="58"/>
      <c r="U47" s="58"/>
    </row>
    <row r="48" spans="1:21" x14ac:dyDescent="0.25">
      <c r="A48" s="50"/>
      <c r="B48" s="58"/>
      <c r="C48" s="40"/>
      <c r="D48" s="52"/>
      <c r="E48" s="52"/>
      <c r="F48" s="52"/>
      <c r="G48" s="52"/>
      <c r="H48" s="52"/>
      <c r="I48" s="52"/>
      <c r="J48" s="52"/>
      <c r="K48" s="52"/>
      <c r="L48" s="52"/>
      <c r="M48" s="40"/>
      <c r="N48" s="40"/>
      <c r="O48" s="40"/>
      <c r="P48" s="40"/>
      <c r="Q48" s="40"/>
      <c r="R48" s="40"/>
      <c r="S48" s="40"/>
      <c r="T48" s="40"/>
      <c r="U48" s="41"/>
    </row>
    <row r="49" spans="1:21" x14ac:dyDescent="0.25">
      <c r="A49" s="42"/>
      <c r="B49" s="51"/>
      <c r="C49" s="134" t="s">
        <v>9</v>
      </c>
      <c r="D49" s="134" t="s">
        <v>36</v>
      </c>
      <c r="E49" s="136" t="s">
        <v>37</v>
      </c>
      <c r="F49" s="137"/>
      <c r="G49" s="140" t="s">
        <v>38</v>
      </c>
      <c r="H49" s="141"/>
      <c r="I49" s="141"/>
      <c r="J49" s="141"/>
      <c r="K49" s="141"/>
      <c r="L49" s="141"/>
      <c r="M49" s="141"/>
      <c r="N49" s="141"/>
      <c r="O49" s="141"/>
      <c r="P49" s="141"/>
      <c r="Q49" s="141"/>
      <c r="R49" s="141"/>
      <c r="S49" s="141"/>
      <c r="T49" s="141"/>
      <c r="U49" s="43"/>
    </row>
    <row r="50" spans="1:21" x14ac:dyDescent="0.25">
      <c r="A50" s="42"/>
      <c r="B50" s="53"/>
      <c r="C50" s="135"/>
      <c r="D50" s="135"/>
      <c r="E50" s="138"/>
      <c r="F50" s="139"/>
      <c r="G50" s="125" t="s">
        <v>39</v>
      </c>
      <c r="H50" s="125"/>
      <c r="I50" s="125" t="s">
        <v>54</v>
      </c>
      <c r="J50" s="125"/>
      <c r="K50" s="125"/>
      <c r="L50" s="126" t="s">
        <v>40</v>
      </c>
      <c r="M50" s="126"/>
      <c r="N50" s="126"/>
      <c r="O50" s="127" t="s">
        <v>41</v>
      </c>
      <c r="P50" s="127"/>
      <c r="Q50" s="127"/>
      <c r="R50" s="127" t="s">
        <v>42</v>
      </c>
      <c r="S50" s="127"/>
      <c r="T50" s="127"/>
      <c r="U50" s="43"/>
    </row>
    <row r="51" spans="1:21" ht="57.75" customHeight="1" x14ac:dyDescent="0.25">
      <c r="A51" s="42"/>
      <c r="B51" s="53"/>
      <c r="C51" s="54" t="s">
        <v>142</v>
      </c>
      <c r="D51" s="45" t="s">
        <v>143</v>
      </c>
      <c r="E51" s="128" t="s">
        <v>55</v>
      </c>
      <c r="F51" s="129"/>
      <c r="G51" s="130"/>
      <c r="H51" s="131"/>
      <c r="I51" s="128"/>
      <c r="J51" s="133"/>
      <c r="K51" s="129"/>
      <c r="L51" s="132">
        <v>1000000</v>
      </c>
      <c r="M51" s="133"/>
      <c r="N51" s="129"/>
      <c r="O51" s="128"/>
      <c r="P51" s="133"/>
      <c r="Q51" s="129"/>
      <c r="R51" s="132">
        <v>1000000</v>
      </c>
      <c r="S51" s="133"/>
      <c r="T51" s="129"/>
      <c r="U51" s="43"/>
    </row>
    <row r="52" spans="1:21" ht="148.5" customHeight="1" x14ac:dyDescent="0.25">
      <c r="A52" s="42"/>
      <c r="B52" s="53"/>
      <c r="C52" s="45" t="s">
        <v>144</v>
      </c>
      <c r="D52" s="45" t="s">
        <v>145</v>
      </c>
      <c r="E52" s="95" t="s">
        <v>84</v>
      </c>
      <c r="F52" s="90"/>
      <c r="G52" s="142"/>
      <c r="H52" s="143"/>
      <c r="I52" s="144"/>
      <c r="J52" s="144"/>
      <c r="K52" s="144"/>
      <c r="L52" s="144">
        <v>2000000</v>
      </c>
      <c r="M52" s="144"/>
      <c r="N52" s="144"/>
      <c r="O52" s="144"/>
      <c r="P52" s="144"/>
      <c r="Q52" s="144"/>
      <c r="R52" s="144">
        <v>2000000</v>
      </c>
      <c r="S52" s="144"/>
      <c r="T52" s="144"/>
      <c r="U52" s="43"/>
    </row>
    <row r="53" spans="1:21" ht="163.5" customHeight="1" x14ac:dyDescent="0.25">
      <c r="A53" s="42"/>
      <c r="B53" s="53"/>
      <c r="C53" s="54" t="s">
        <v>146</v>
      </c>
      <c r="D53" s="45" t="s">
        <v>147</v>
      </c>
      <c r="E53" s="95" t="s">
        <v>84</v>
      </c>
      <c r="F53" s="90"/>
      <c r="G53" s="142"/>
      <c r="H53" s="143"/>
      <c r="I53" s="144"/>
      <c r="J53" s="144"/>
      <c r="K53" s="144"/>
      <c r="L53" s="142">
        <v>6016526.0800000001</v>
      </c>
      <c r="M53" s="145"/>
      <c r="N53" s="143"/>
      <c r="O53" s="144"/>
      <c r="P53" s="144"/>
      <c r="Q53" s="144"/>
      <c r="R53" s="142">
        <v>3016526.08</v>
      </c>
      <c r="S53" s="145"/>
      <c r="T53" s="143"/>
      <c r="U53" s="43"/>
    </row>
    <row r="54" spans="1:21" x14ac:dyDescent="0.25">
      <c r="A54" s="42"/>
      <c r="B54" s="53"/>
      <c r="C54" s="65" t="s">
        <v>56</v>
      </c>
      <c r="D54" s="64"/>
      <c r="E54" s="85"/>
      <c r="F54" s="87"/>
      <c r="G54" s="146"/>
      <c r="H54" s="147"/>
      <c r="I54" s="148"/>
      <c r="J54" s="148"/>
      <c r="K54" s="148"/>
      <c r="L54" s="148"/>
      <c r="M54" s="148"/>
      <c r="N54" s="148"/>
      <c r="O54" s="148"/>
      <c r="P54" s="148"/>
      <c r="Q54" s="148"/>
      <c r="R54" s="148"/>
      <c r="S54" s="148"/>
      <c r="T54" s="148"/>
      <c r="U54" s="43"/>
    </row>
    <row r="55" spans="1:21" x14ac:dyDescent="0.25">
      <c r="A55" s="42"/>
      <c r="B55" s="53"/>
      <c r="C55" s="20"/>
      <c r="D55" s="55"/>
      <c r="E55" s="55"/>
      <c r="F55" s="55"/>
      <c r="G55" s="11"/>
      <c r="H55" s="20"/>
      <c r="I55" s="11"/>
      <c r="J55" s="56"/>
      <c r="K55" s="20"/>
      <c r="L55" s="56"/>
      <c r="M55" s="56"/>
      <c r="N55" s="20"/>
      <c r="O55" s="160" t="s">
        <v>34</v>
      </c>
      <c r="P55" s="160"/>
      <c r="Q55" s="161"/>
      <c r="R55" s="162">
        <f>SUM(R51:T54)</f>
        <v>6016526.0800000001</v>
      </c>
      <c r="S55" s="163"/>
      <c r="T55" s="164"/>
      <c r="U55" s="43"/>
    </row>
    <row r="56" spans="1:21" x14ac:dyDescent="0.25">
      <c r="A56" s="36"/>
      <c r="B56" s="53"/>
      <c r="C56" s="37"/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49"/>
    </row>
    <row r="57" spans="1:21" ht="15" customHeight="1" x14ac:dyDescent="0.25">
      <c r="A57" s="66" t="s">
        <v>43</v>
      </c>
      <c r="B57" s="37"/>
      <c r="C57" s="66"/>
      <c r="D57" s="66"/>
      <c r="E57" s="66"/>
      <c r="F57" s="66"/>
      <c r="G57" s="66"/>
      <c r="H57" s="66"/>
      <c r="I57" s="66"/>
      <c r="J57" s="66"/>
      <c r="K57" s="66"/>
      <c r="L57" s="66"/>
      <c r="M57" s="66"/>
      <c r="N57" s="66"/>
      <c r="O57" s="66"/>
      <c r="P57" s="66"/>
      <c r="Q57" s="66"/>
      <c r="R57" s="66"/>
      <c r="S57" s="66"/>
      <c r="T57" s="66"/>
      <c r="U57" s="66"/>
    </row>
    <row r="58" spans="1:21" x14ac:dyDescent="0.25">
      <c r="A58" s="57"/>
      <c r="B58" s="66"/>
      <c r="C58" s="59"/>
      <c r="D58" s="59"/>
      <c r="E58" s="59"/>
      <c r="F58" s="59"/>
      <c r="G58" s="59"/>
      <c r="H58" s="59"/>
      <c r="I58" s="59"/>
      <c r="J58" s="59"/>
      <c r="K58" s="59"/>
      <c r="L58" s="59"/>
      <c r="M58" s="59"/>
      <c r="N58" s="59"/>
      <c r="O58" s="59"/>
      <c r="P58" s="59"/>
      <c r="Q58" s="59"/>
      <c r="R58" s="59"/>
      <c r="S58" s="59"/>
      <c r="T58" s="59"/>
      <c r="U58" s="41"/>
    </row>
    <row r="59" spans="1:21" x14ac:dyDescent="0.25">
      <c r="A59" s="42"/>
      <c r="B59" s="58"/>
      <c r="C59" s="20"/>
      <c r="D59" s="20"/>
      <c r="E59" s="20"/>
      <c r="F59" s="20"/>
      <c r="G59" s="20"/>
      <c r="H59" s="20"/>
      <c r="I59" s="20"/>
      <c r="J59" s="15"/>
      <c r="K59" s="15"/>
      <c r="L59" s="15"/>
      <c r="M59" s="15"/>
      <c r="N59" s="15"/>
      <c r="O59" s="60"/>
      <c r="P59" s="60"/>
      <c r="Q59" s="60"/>
      <c r="R59" s="60"/>
      <c r="S59" s="60"/>
      <c r="T59" s="60"/>
      <c r="U59" s="43"/>
    </row>
    <row r="60" spans="1:21" x14ac:dyDescent="0.25">
      <c r="A60" s="42"/>
      <c r="B60" s="20"/>
      <c r="C60" s="20"/>
      <c r="D60" s="111" t="s">
        <v>44</v>
      </c>
      <c r="E60" s="111"/>
      <c r="F60" s="113"/>
      <c r="G60" s="165">
        <f>R55</f>
        <v>6016526.0800000001</v>
      </c>
      <c r="H60" s="166"/>
      <c r="I60" s="166"/>
      <c r="J60" s="166"/>
      <c r="K60" s="167"/>
      <c r="L60" s="20"/>
      <c r="M60" s="20"/>
      <c r="N60" s="20"/>
      <c r="O60" s="20"/>
      <c r="P60" s="20"/>
      <c r="Q60" s="20"/>
      <c r="R60" s="20"/>
      <c r="S60" s="20"/>
      <c r="T60" s="20"/>
      <c r="U60" s="43"/>
    </row>
    <row r="61" spans="1:21" x14ac:dyDescent="0.25">
      <c r="A61" s="42"/>
      <c r="B61" s="20"/>
      <c r="C61" s="20"/>
      <c r="D61" s="20"/>
      <c r="E61" s="20"/>
      <c r="F61" s="20"/>
      <c r="G61" s="20"/>
      <c r="H61" s="20"/>
      <c r="I61" s="20"/>
      <c r="J61" s="15"/>
      <c r="K61" s="15"/>
      <c r="L61" s="15"/>
      <c r="M61" s="15"/>
      <c r="N61" s="15"/>
      <c r="O61" s="60"/>
      <c r="P61" s="60"/>
      <c r="Q61" s="60"/>
      <c r="R61" s="60"/>
      <c r="S61" s="60"/>
      <c r="T61" s="60"/>
      <c r="U61" s="43"/>
    </row>
    <row r="62" spans="1:21" x14ac:dyDescent="0.25">
      <c r="A62" s="42"/>
      <c r="B62" s="20"/>
      <c r="C62" s="20"/>
      <c r="D62" s="111" t="s">
        <v>45</v>
      </c>
      <c r="E62" s="111"/>
      <c r="F62" s="113"/>
      <c r="G62" s="165"/>
      <c r="H62" s="166"/>
      <c r="I62" s="166"/>
      <c r="J62" s="166"/>
      <c r="K62" s="167"/>
      <c r="L62" s="20"/>
      <c r="M62" s="20"/>
      <c r="N62" s="20"/>
      <c r="O62" s="20"/>
      <c r="P62" s="20"/>
      <c r="Q62" s="20"/>
      <c r="R62" s="20"/>
      <c r="S62" s="20"/>
      <c r="T62" s="20"/>
      <c r="U62" s="43"/>
    </row>
    <row r="63" spans="1:21" x14ac:dyDescent="0.25">
      <c r="A63" s="42"/>
      <c r="B63" s="20"/>
      <c r="C63" s="61"/>
      <c r="D63" s="61"/>
      <c r="E63" s="61"/>
      <c r="F63" s="61"/>
      <c r="G63" s="61"/>
      <c r="H63" s="61"/>
      <c r="I63" s="61"/>
      <c r="J63" s="61"/>
      <c r="K63" s="61"/>
      <c r="L63" s="61"/>
      <c r="M63" s="61"/>
      <c r="N63" s="61"/>
      <c r="O63" s="61"/>
      <c r="P63" s="61"/>
      <c r="Q63" s="61"/>
      <c r="R63" s="61"/>
      <c r="S63" s="61"/>
      <c r="T63" s="61"/>
      <c r="U63" s="43"/>
    </row>
    <row r="64" spans="1:21" x14ac:dyDescent="0.25">
      <c r="A64" s="42"/>
      <c r="B64" s="20"/>
      <c r="C64" s="61"/>
      <c r="D64" s="149" t="s">
        <v>46</v>
      </c>
      <c r="E64" s="149"/>
      <c r="F64" s="150"/>
      <c r="G64" s="151">
        <f>SUM(G60+G62)</f>
        <v>6016526.0800000001</v>
      </c>
      <c r="H64" s="152"/>
      <c r="I64" s="152"/>
      <c r="J64" s="152"/>
      <c r="K64" s="153"/>
      <c r="L64" s="61"/>
      <c r="M64" s="61"/>
      <c r="N64" s="61"/>
      <c r="O64" s="61"/>
      <c r="P64" s="61"/>
      <c r="Q64" s="61"/>
      <c r="R64" s="61"/>
      <c r="S64" s="61"/>
      <c r="T64" s="61"/>
      <c r="U64" s="43"/>
    </row>
    <row r="65" spans="1:21" x14ac:dyDescent="0.25">
      <c r="A65" s="42"/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43"/>
    </row>
    <row r="66" spans="1:21" x14ac:dyDescent="0.25">
      <c r="A66" s="42"/>
      <c r="B66" s="20"/>
      <c r="C66" s="20"/>
      <c r="D66" s="20"/>
      <c r="E66" s="93" t="s">
        <v>47</v>
      </c>
      <c r="F66" s="94"/>
      <c r="G66" s="154">
        <v>46023</v>
      </c>
      <c r="H66" s="155"/>
      <c r="I66" s="156"/>
      <c r="J66" s="20"/>
      <c r="K66" s="20"/>
      <c r="L66" s="157" t="s">
        <v>48</v>
      </c>
      <c r="M66" s="157"/>
      <c r="N66" s="157"/>
      <c r="O66" s="158"/>
      <c r="P66" s="159">
        <v>46387</v>
      </c>
      <c r="Q66" s="159"/>
      <c r="R66" s="159"/>
      <c r="S66" s="159"/>
      <c r="T66" s="20"/>
      <c r="U66" s="43"/>
    </row>
    <row r="67" spans="1:21" x14ac:dyDescent="0.25">
      <c r="A67" s="42"/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43"/>
    </row>
    <row r="68" spans="1:21" x14ac:dyDescent="0.25">
      <c r="A68" s="36"/>
      <c r="B68" s="20"/>
      <c r="C68" s="37"/>
      <c r="D68" s="37"/>
      <c r="E68" s="37"/>
      <c r="F68" s="37"/>
      <c r="G68" s="37"/>
      <c r="H68" s="37"/>
      <c r="I68" s="37"/>
      <c r="J68" s="37"/>
      <c r="K68" s="37"/>
      <c r="L68" s="37"/>
      <c r="M68" s="37"/>
      <c r="N68" s="37"/>
      <c r="O68" s="37"/>
      <c r="P68" s="37"/>
      <c r="Q68" s="37"/>
      <c r="R68" s="37"/>
      <c r="S68" s="37"/>
      <c r="T68" s="37"/>
      <c r="U68" s="49"/>
    </row>
    <row r="69" spans="1:21" ht="15" customHeight="1" x14ac:dyDescent="0.25">
      <c r="A69" s="66" t="s">
        <v>49</v>
      </c>
      <c r="B69" s="37"/>
      <c r="C69" s="66"/>
      <c r="D69" s="66"/>
      <c r="E69" s="66"/>
      <c r="F69" s="66"/>
      <c r="G69" s="66"/>
      <c r="H69" s="66"/>
      <c r="I69" s="66"/>
      <c r="J69" s="66"/>
      <c r="K69" s="66"/>
      <c r="L69" s="66"/>
      <c r="M69" s="66"/>
      <c r="N69" s="66"/>
      <c r="O69" s="66"/>
      <c r="P69" s="66"/>
      <c r="Q69" s="66"/>
      <c r="R69" s="66"/>
      <c r="S69" s="66"/>
      <c r="T69" s="66"/>
      <c r="U69" s="66"/>
    </row>
    <row r="70" spans="1:21" x14ac:dyDescent="0.25">
      <c r="A70" s="29"/>
      <c r="B70" s="66"/>
      <c r="C70" s="30"/>
      <c r="D70" s="30"/>
      <c r="E70" s="30"/>
      <c r="F70" s="30"/>
      <c r="G70" s="30"/>
      <c r="H70" s="30"/>
      <c r="I70" s="30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41"/>
    </row>
    <row r="71" spans="1:21" x14ac:dyDescent="0.25">
      <c r="A71" s="62"/>
      <c r="B71" s="30"/>
      <c r="C71" s="176" t="s">
        <v>150</v>
      </c>
      <c r="D71" s="177"/>
      <c r="E71" s="169" t="s">
        <v>50</v>
      </c>
      <c r="F71" s="170"/>
      <c r="G71" s="170"/>
      <c r="H71" s="171"/>
      <c r="I71" s="169" t="s">
        <v>51</v>
      </c>
      <c r="J71" s="170"/>
      <c r="K71" s="170"/>
      <c r="L71" s="170"/>
      <c r="M71" s="171"/>
      <c r="N71" s="169" t="s">
        <v>52</v>
      </c>
      <c r="O71" s="170"/>
      <c r="P71" s="170"/>
      <c r="Q71" s="170"/>
      <c r="R71" s="170"/>
      <c r="S71" s="20"/>
      <c r="T71" s="20"/>
      <c r="U71" s="21"/>
    </row>
    <row r="72" spans="1:21" ht="40.5" customHeight="1" x14ac:dyDescent="0.25">
      <c r="A72" s="42"/>
      <c r="B72" s="61"/>
      <c r="C72" s="178" t="s">
        <v>151</v>
      </c>
      <c r="D72" s="179"/>
      <c r="E72" s="172" t="s">
        <v>154</v>
      </c>
      <c r="F72" s="173"/>
      <c r="G72" s="173"/>
      <c r="H72" s="174"/>
      <c r="I72" s="172" t="s">
        <v>153</v>
      </c>
      <c r="J72" s="173"/>
      <c r="K72" s="173"/>
      <c r="L72" s="173"/>
      <c r="M72" s="174"/>
      <c r="N72" s="175" t="s">
        <v>152</v>
      </c>
      <c r="O72" s="175"/>
      <c r="P72" s="175"/>
      <c r="Q72" s="175"/>
      <c r="R72" s="175"/>
      <c r="S72" s="20"/>
      <c r="T72" s="20"/>
      <c r="U72" s="21"/>
    </row>
    <row r="73" spans="1:21" x14ac:dyDescent="0.25">
      <c r="A73" s="42"/>
      <c r="B73" s="20"/>
      <c r="C73" s="20"/>
      <c r="D73" s="20"/>
      <c r="E73" s="168"/>
      <c r="F73" s="168"/>
      <c r="G73" s="168"/>
      <c r="H73" s="168"/>
      <c r="I73" s="168"/>
      <c r="J73" s="168"/>
      <c r="K73" s="168"/>
      <c r="L73" s="168"/>
      <c r="M73" s="168"/>
      <c r="N73" s="168"/>
      <c r="O73" s="168"/>
      <c r="P73" s="168"/>
      <c r="Q73" s="168"/>
      <c r="R73" s="168"/>
      <c r="S73" s="20"/>
      <c r="T73" s="20"/>
      <c r="U73" s="21"/>
    </row>
    <row r="74" spans="1:21" x14ac:dyDescent="0.25">
      <c r="A74" s="25"/>
      <c r="B74" s="20"/>
      <c r="C74" s="26"/>
      <c r="D74" s="26"/>
      <c r="E74" s="26"/>
      <c r="F74" s="26"/>
      <c r="G74" s="26"/>
      <c r="H74" s="26"/>
      <c r="I74" s="26"/>
      <c r="J74" s="26"/>
      <c r="K74" s="26"/>
      <c r="L74" s="26"/>
      <c r="M74" s="26"/>
      <c r="N74" s="26"/>
      <c r="O74" s="26"/>
      <c r="P74" s="26"/>
      <c r="Q74" s="26"/>
      <c r="R74" s="26"/>
      <c r="S74" s="26"/>
      <c r="T74" s="26"/>
      <c r="U74" s="38"/>
    </row>
    <row r="75" spans="1:21" x14ac:dyDescent="0.25">
      <c r="B75" s="26"/>
    </row>
  </sheetData>
  <mergeCells count="133">
    <mergeCell ref="C72:D72"/>
    <mergeCell ref="E73:H73"/>
    <mergeCell ref="I73:M73"/>
    <mergeCell ref="N73:R73"/>
    <mergeCell ref="E71:H71"/>
    <mergeCell ref="I71:M71"/>
    <mergeCell ref="N71:R71"/>
    <mergeCell ref="E72:H72"/>
    <mergeCell ref="I72:M72"/>
    <mergeCell ref="N72:R72"/>
    <mergeCell ref="E54:F54"/>
    <mergeCell ref="G54:H54"/>
    <mergeCell ref="I54:K54"/>
    <mergeCell ref="L54:N54"/>
    <mergeCell ref="O54:Q54"/>
    <mergeCell ref="R54:T54"/>
    <mergeCell ref="D64:F64"/>
    <mergeCell ref="G64:K64"/>
    <mergeCell ref="E66:F66"/>
    <mergeCell ref="G66:I66"/>
    <mergeCell ref="L66:O66"/>
    <mergeCell ref="P66:S66"/>
    <mergeCell ref="O55:Q55"/>
    <mergeCell ref="R55:T55"/>
    <mergeCell ref="D60:F60"/>
    <mergeCell ref="G60:K60"/>
    <mergeCell ref="D62:F62"/>
    <mergeCell ref="G62:K62"/>
    <mergeCell ref="C49:C50"/>
    <mergeCell ref="D49:D50"/>
    <mergeCell ref="E49:F50"/>
    <mergeCell ref="G49:T49"/>
    <mergeCell ref="G50:H50"/>
    <mergeCell ref="I51:K51"/>
    <mergeCell ref="O51:Q51"/>
    <mergeCell ref="E53:F53"/>
    <mergeCell ref="G53:H53"/>
    <mergeCell ref="I53:K53"/>
    <mergeCell ref="L53:N53"/>
    <mergeCell ref="O53:Q53"/>
    <mergeCell ref="R53:T53"/>
    <mergeCell ref="E52:F52"/>
    <mergeCell ref="G52:H52"/>
    <mergeCell ref="I52:K52"/>
    <mergeCell ref="L52:N52"/>
    <mergeCell ref="O52:Q52"/>
    <mergeCell ref="R52:T52"/>
    <mergeCell ref="D45:E45"/>
    <mergeCell ref="F45:G45"/>
    <mergeCell ref="D46:E46"/>
    <mergeCell ref="F46:G46"/>
    <mergeCell ref="I50:K50"/>
    <mergeCell ref="L50:N50"/>
    <mergeCell ref="O50:Q50"/>
    <mergeCell ref="R50:T50"/>
    <mergeCell ref="E51:F51"/>
    <mergeCell ref="G51:H51"/>
    <mergeCell ref="L51:N51"/>
    <mergeCell ref="R51:T51"/>
    <mergeCell ref="D42:E42"/>
    <mergeCell ref="F42:G42"/>
    <mergeCell ref="D43:E43"/>
    <mergeCell ref="F43:G43"/>
    <mergeCell ref="D44:E44"/>
    <mergeCell ref="F44:G44"/>
    <mergeCell ref="D40:E40"/>
    <mergeCell ref="F40:G40"/>
    <mergeCell ref="D41:E41"/>
    <mergeCell ref="F41:G41"/>
    <mergeCell ref="D37:E37"/>
    <mergeCell ref="F37:G37"/>
    <mergeCell ref="D38:E38"/>
    <mergeCell ref="F38:G38"/>
    <mergeCell ref="D39:E39"/>
    <mergeCell ref="F39:G39"/>
    <mergeCell ref="D34:E34"/>
    <mergeCell ref="F34:G34"/>
    <mergeCell ref="D35:E35"/>
    <mergeCell ref="F35:G35"/>
    <mergeCell ref="D36:E36"/>
    <mergeCell ref="F36:G36"/>
    <mergeCell ref="D31:E31"/>
    <mergeCell ref="F31:G31"/>
    <mergeCell ref="F23:G24"/>
    <mergeCell ref="H23:T23"/>
    <mergeCell ref="D27:E27"/>
    <mergeCell ref="F27:G27"/>
    <mergeCell ref="D32:E32"/>
    <mergeCell ref="F32:G32"/>
    <mergeCell ref="D33:E33"/>
    <mergeCell ref="F33:G33"/>
    <mergeCell ref="D28:E28"/>
    <mergeCell ref="F28:G28"/>
    <mergeCell ref="D29:E29"/>
    <mergeCell ref="F29:G29"/>
    <mergeCell ref="D30:E30"/>
    <mergeCell ref="F30:G30"/>
    <mergeCell ref="A9:C9"/>
    <mergeCell ref="D9:L9"/>
    <mergeCell ref="C11:C12"/>
    <mergeCell ref="D11:E11"/>
    <mergeCell ref="F11:G11"/>
    <mergeCell ref="H11:L11"/>
    <mergeCell ref="D25:E25"/>
    <mergeCell ref="F25:G25"/>
    <mergeCell ref="D26:E26"/>
    <mergeCell ref="F26:G26"/>
    <mergeCell ref="A18:C18"/>
    <mergeCell ref="D18:J18"/>
    <mergeCell ref="A1:U1"/>
    <mergeCell ref="D3:E3"/>
    <mergeCell ref="R3:S3"/>
    <mergeCell ref="A5:C5"/>
    <mergeCell ref="D5:G5"/>
    <mergeCell ref="I5:K5"/>
    <mergeCell ref="L5:O5"/>
    <mergeCell ref="P5:S5"/>
    <mergeCell ref="D7:G7"/>
    <mergeCell ref="H7:J7"/>
    <mergeCell ref="K7:T7"/>
    <mergeCell ref="M11:T11"/>
    <mergeCell ref="P18:T18"/>
    <mergeCell ref="A21:U21"/>
    <mergeCell ref="B23:C24"/>
    <mergeCell ref="D23:E24"/>
    <mergeCell ref="D12:E12"/>
    <mergeCell ref="F12:G12"/>
    <mergeCell ref="H12:L12"/>
    <mergeCell ref="M12:T12"/>
    <mergeCell ref="A14:U14"/>
    <mergeCell ref="A16:C16"/>
    <mergeCell ref="D16:M16"/>
    <mergeCell ref="M18:O18"/>
  </mergeCells>
  <phoneticPr fontId="18" type="noConversion"/>
  <hyperlinks>
    <hyperlink ref="M12" r:id="rId1"/>
  </hyperlinks>
  <pageMargins left="0.7" right="0.7" top="0.75" bottom="0.75" header="0.3" footer="0.3"/>
  <pageSetup orientation="portrait" horizontalDpi="0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PROTECCÓN CIVL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P CIUDADANA</cp:lastModifiedBy>
  <cp:lastPrinted>2026-03-04T20:32:16Z</cp:lastPrinted>
  <dcterms:created xsi:type="dcterms:W3CDTF">2020-08-23T20:46:58Z</dcterms:created>
  <dcterms:modified xsi:type="dcterms:W3CDTF">2026-03-04T20:32:27Z</dcterms:modified>
</cp:coreProperties>
</file>